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Лист1!$A$1:$E$85</definedName>
  </definedNames>
  <calcPr calcId="144525"/>
</workbook>
</file>

<file path=xl/calcChain.xml><?xml version="1.0" encoding="utf-8"?>
<calcChain xmlns="http://schemas.openxmlformats.org/spreadsheetml/2006/main">
  <c r="E9" i="1" l="1"/>
  <c r="E24" i="1"/>
  <c r="E29" i="1"/>
  <c r="E23" i="1" s="1"/>
  <c r="E35" i="1"/>
  <c r="E40" i="1"/>
  <c r="E37" i="1"/>
  <c r="E42" i="1"/>
  <c r="E78" i="1"/>
  <c r="E75" i="1"/>
  <c r="E73" i="1"/>
  <c r="E7" i="1" l="1"/>
  <c r="E48" i="1"/>
</calcChain>
</file>

<file path=xl/sharedStrings.xml><?xml version="1.0" encoding="utf-8"?>
<sst xmlns="http://schemas.openxmlformats.org/spreadsheetml/2006/main" count="191" uniqueCount="135">
  <si>
    <t>Приложение № ____</t>
  </si>
  <si>
    <t>к протаколу общего собрания собственников</t>
  </si>
  <si>
    <t>помещений в многоквартирном доме</t>
  </si>
  <si>
    <t>№ ____ от  "_____" ______________ 20___ г.</t>
  </si>
  <si>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</si>
  <si>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</si>
  <si>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</si>
  <si>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</si>
  <si>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</si>
  <si>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</si>
  <si>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</si>
  <si>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</si>
  <si>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</si>
  <si>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</si>
  <si>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</si>
  <si>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</si>
  <si>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</si>
  <si>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</si>
  <si>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</si>
  <si>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</si>
  <si>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</si>
  <si>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</si>
  <si>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</si>
  <si>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</si>
  <si>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</si>
  <si>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</si>
  <si>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</si>
  <si>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</si>
  <si>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</si>
  <si>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</si>
  <si>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</si>
  <si>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</si>
  <si>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</si>
  <si>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</si>
  <si>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</si>
  <si>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</si>
  <si>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</si>
  <si>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</si>
  <si>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</si>
  <si>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</si>
  <si>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</si>
  <si>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по мере необходимости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</si>
  <si>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</si>
  <si>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</si>
  <si>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</si>
  <si>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</si>
  <si>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</si>
  <si>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</si>
  <si>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</si>
  <si>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</si>
  <si>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</si>
  <si>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</si>
  <si>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</si>
  <si>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</si>
  <si>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</si>
  <si>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</si>
  <si>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</si>
  <si>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</si>
  <si>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</si>
  <si>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</si>
  <si>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</si>
  <si>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</si>
  <si>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</si>
  <si>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</si>
  <si>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</si>
  <si>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</si>
  <si>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</si>
  <si>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</si>
  <si>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</si>
  <si>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</si>
  <si>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</si>
  <si>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</si>
  <si>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</si>
  <si>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</si>
  <si>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</si>
  <si>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</si>
  <si>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</si>
  <si>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</si>
  <si>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</si>
  <si>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</si>
  <si>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</si>
  <si>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</si>
  <si>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</si>
  <si>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</si>
  <si>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</si>
  <si>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</si>
  <si>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</si>
  <si>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</si>
  <si>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</si>
  <si>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</si>
  <si>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</si>
  <si>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</si>
  <si>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</si>
  <si>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</si>
  <si>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</si>
  <si>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</si>
  <si>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</si>
  <si>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</si>
  <si>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</si>
  <si>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</si>
  <si>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</si>
  <si>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</si>
  <si>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</si>
  <si>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</si>
  <si>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</si>
  <si>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</si>
  <si>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</si>
  <si>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</si>
  <si>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</si>
  <si>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</si>
  <si>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</si>
  <si>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</si>
  <si>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</si>
  <si>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</si>
  <si>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</si>
  <si>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</si>
  <si>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</si>
  <si>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</si>
  <si>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</si>
  <si>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</si>
  <si>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</si>
  <si>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</si>
  <si>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</si>
  <si>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</si>
  <si>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</si>
  <si>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</si>
  <si>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</si>
  <si>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</si>
  <si>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</si>
  <si>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</si>
  <si>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</si>
  <si>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</si>
  <si>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</si>
  <si>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</si>
  <si>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60 лет СССР, д.8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</si>
</sst>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10" fillId="0" borderId="0"/>
  </cellStyleXfs>
  <cellXfs count="73">
    <xf numFmtId="0" fontId="0" fillId="0" borderId="0" xfId="0"/>
    <xf numFmtId="49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49" fontId="1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vertical="center" wrapText="1"/>
    </xf>
    <xf numFmtId="0" fontId="1" fillId="0" borderId="0" xfId="0" applyFont="1" applyBorder="1"/>
    <xf numFmtId="49" fontId="1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vertical="center" wrapText="1"/>
    </xf>
    <xf numFmtId="2" fontId="1" fillId="0" borderId="0" xfId="0" applyNumberFormat="1" applyFont="1" applyFill="1" applyAlignment="1">
      <alignment horizontal="center" wrapText="1"/>
    </xf>
    <xf numFmtId="2" fontId="1" fillId="0" borderId="0" xfId="0" applyNumberFormat="1" applyFont="1" applyFill="1" applyAlignment="1">
      <alignment wrapText="1"/>
    </xf>
    <xf numFmtId="0" fontId="1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  <protection hidden="1"/>
    </xf>
    <xf numFmtId="2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2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>
      <alignment wrapText="1"/>
    </xf>
    <xf numFmtId="2" fontId="8" fillId="3" borderId="1" xfId="2" applyNumberFormat="1" applyFont="1" applyFill="1" applyBorder="1" applyAlignment="1" applyProtection="1">
      <alignment horizontal="center" vertical="center" wrapText="1"/>
      <protection hidden="1"/>
    </xf>
    <xf numFmtId="2" fontId="13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2" fontId="6" fillId="2" borderId="1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1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1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2" fontId="5" fillId="2" borderId="1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1" xfId="0" applyNumberFormat="1" applyFont="1" applyFill="1" applyBorder="1" applyAlignment="1">
      <alignment horizontal="center" vertical="center" wrapText="1"/>
    </xf>
    <xf numFmtId="2" fontId="16" fillId="0" borderId="1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1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1" xfId="0" applyNumberFormat="1" applyFont="1" applyFill="1" applyBorder="1" applyAlignment="1">
      <alignment wrapText="1"/>
    </xf>
    <xf numFmtId="49" fontId="14" fillId="4" borderId="1" xfId="0" applyNumberFormat="1" applyFont="1" applyFill="1" applyBorder="1" applyAlignment="1">
      <alignment horizontal="center" vertical="center" wrapText="1"/>
    </xf>
    <xf numFmtId="2" fontId="16" fillId="4" borderId="1" xfId="2" applyNumberFormat="1" applyFont="1" applyFill="1" applyBorder="1" applyAlignment="1" applyProtection="1">
      <alignment horizontal="left" vertical="center" wrapText="1"/>
      <protection hidden="1"/>
    </xf>
    <xf numFmtId="0" fontId="11" fillId="4" borderId="0" xfId="0" applyFont="1" applyFill="1"/>
    <xf numFmtId="0" fontId="17" fillId="0" borderId="1" xfId="0" applyFont="1" applyBorder="1" applyAlignment="1">
      <alignment horizontal="center" wrapText="1"/>
    </xf>
    <xf numFmtId="2" fontId="11" fillId="0" borderId="2" xfId="0" applyNumberFormat="1" applyFont="1" applyFill="1" applyBorder="1" applyAlignment="1">
      <alignment wrapText="1"/>
    </xf>
    <xf numFmtId="2" fontId="5" fillId="2" borderId="3" xfId="2" applyNumberFormat="1" applyFont="1" applyFill="1" applyBorder="1" applyAlignment="1" applyProtection="1">
      <alignment horizontal="center" vertical="center" wrapText="1"/>
      <protection hidden="1"/>
    </xf>
    <xf numFmtId="2" fontId="11" fillId="4" borderId="1" xfId="0" applyNumberFormat="1" applyFont="1" applyFill="1" applyBorder="1" applyAlignment="1">
      <alignment wrapText="1"/>
    </xf>
    <xf numFmtId="2" fontId="14" fillId="4" borderId="1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1" xfId="0" applyNumberFormat="1" applyFont="1" applyFill="1" applyBorder="1" applyAlignment="1">
      <alignment vertical="center" wrapText="1"/>
    </xf>
    <xf numFmtId="2" fontId="15" fillId="2" borderId="1" xfId="0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 applyAlignment="1">
      <alignment wrapText="1"/>
    </xf>
    <xf numFmtId="2" fontId="2" fillId="0" borderId="1" xfId="0" applyNumberFormat="1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center" wrapText="1"/>
    </xf>
    <xf numFmtId="2" fontId="16" fillId="2" borderId="1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2" fontId="14" fillId="5" borderId="1" xfId="2" applyNumberFormat="1" applyFont="1" applyFill="1" applyBorder="1" applyAlignment="1" applyProtection="1">
      <alignment horizontal="center" vertical="center" wrapText="1"/>
      <protection hidden="1"/>
    </xf>
    <xf numFmtId="2" fontId="11" fillId="5" borderId="1" xfId="0" applyNumberFormat="1" applyFont="1" applyFill="1" applyBorder="1" applyAlignment="1">
      <alignment wrapText="1"/>
    </xf>
    <xf numFmtId="2" fontId="11" fillId="5" borderId="1" xfId="3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1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2" fontId="8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/>
    <xf numFmtId="2" fontId="14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2" fontId="8" fillId="3" borderId="1" xfId="2" applyNumberFormat="1" applyFont="1" applyFill="1" applyBorder="1" applyAlignment="1" applyProtection="1">
      <alignment horizontal="center" vertical="center" wrapText="1"/>
      <protection hidden="1"/>
    </xf>
  </cellXfs>
  <cellStyles count="4">
    <cellStyle name="Обычный" xfId="0" builtinId="0"/>
    <cellStyle name="Обычный_ПП" xfId="1"/>
    <cellStyle name="Обычный_Расчёт платы за сод. 38 домов УГХ" xfId="3"/>
    <cellStyle name="Обычный_Свод_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view="pageBreakPreview" zoomScaleNormal="100" zoomScaleSheetLayoutView="100" workbookViewId="0">
      <selection activeCell="B10" sqref="B10"/>
    </sheetView>
  </sheetViews>
  <sheetFormatPr defaultColWidth="9.85546875" defaultRowHeight="12.75" x14ac:dyDescent="0.2"/>
  <cols>
    <col min="1" max="1" width="5.140625" style="1" customWidth="1"/>
    <col min="2" max="2" width="33" style="2" customWidth="1"/>
    <col min="3" max="3" width="16.5703125" style="3" customWidth="1"/>
    <col min="4" max="4" width="18" style="65" customWidth="1"/>
    <col min="5" max="5" width="12.85546875" style="3" customWidth="1"/>
    <col min="6" max="29" width="9.140625" style="4" customWidth="1"/>
    <col min="30" max="30" width="5.140625" style="4" customWidth="1"/>
    <col min="31" max="31" width="33" style="4" customWidth="1"/>
    <col min="32" max="32" width="11.140625" style="4" customWidth="1"/>
    <col min="33" max="33" width="18" style="4" customWidth="1"/>
    <col min="34" max="34" width="9.42578125" style="4" customWidth="1"/>
    <col min="35" max="36" width="9.28515625" style="4" customWidth="1"/>
    <col min="37" max="38" width="9.7109375" style="4" customWidth="1"/>
    <col min="39" max="40" width="9.28515625" style="4" customWidth="1"/>
    <col min="41" max="42" width="9.42578125" style="4" customWidth="1"/>
    <col min="43" max="45" width="9.5703125" style="4" customWidth="1"/>
    <col min="46" max="46" width="10.28515625" style="4" customWidth="1"/>
    <col min="47" max="54" width="9.28515625" style="4" customWidth="1"/>
    <col min="55" max="62" width="9.85546875" style="4" customWidth="1"/>
    <col min="63" max="64" width="10.28515625" style="4" customWidth="1"/>
    <col min="65" max="67" width="9.42578125" style="4" customWidth="1"/>
    <col min="68" max="68" width="10" style="4" customWidth="1"/>
    <col min="69" max="72" width="9.42578125" style="4" customWidth="1"/>
    <col min="73" max="74" width="10.85546875" style="4" customWidth="1"/>
    <col min="75" max="76" width="10.5703125" style="4" customWidth="1"/>
    <col min="77" max="16384" width="9.85546875" style="4"/>
  </cols>
  <sheetData>
    <row r="1" spans="1:5" x14ac:dyDescent="0.2">
      <c r="C1" s="70" t="s">
        <v>0</v>
      </c>
      <c r="D1" s="70"/>
      <c r="E1" s="70"/>
    </row>
    <row r="2" spans="1:5" x14ac:dyDescent="0.2">
      <c r="C2" s="70" t="s">
        <v>1</v>
      </c>
      <c r="D2" s="70"/>
      <c r="E2" s="70"/>
    </row>
    <row r="3" spans="1:5" x14ac:dyDescent="0.2">
      <c r="C3" s="70" t="s">
        <v>2</v>
      </c>
      <c r="D3" s="70"/>
      <c r="E3" s="70"/>
    </row>
    <row r="4" spans="1:5" s="7" customFormat="1" x14ac:dyDescent="0.2">
      <c r="A4" s="5"/>
      <c r="B4" s="6"/>
      <c r="C4" s="71" t="s">
        <v>3</v>
      </c>
      <c r="D4" s="71"/>
      <c r="E4" s="71"/>
    </row>
    <row r="5" spans="1:5" s="12" customFormat="1" ht="15.75" x14ac:dyDescent="0.2">
      <c r="A5" s="8"/>
      <c r="B5" s="9"/>
      <c r="C5" s="10"/>
      <c r="D5" s="11"/>
      <c r="E5" s="13"/>
    </row>
    <row r="6" spans="1:5" s="18" customFormat="1" ht="36" x14ac:dyDescent="0.2">
      <c r="A6" s="14" t="s">
        <v>4</v>
      </c>
      <c r="B6" s="15" t="s">
        <v>5</v>
      </c>
      <c r="C6" s="16" t="s">
        <v>6</v>
      </c>
      <c r="D6" s="16" t="s">
        <v>7</v>
      </c>
      <c r="E6" s="17" t="s">
        <v>134</v>
      </c>
    </row>
    <row r="7" spans="1:5" x14ac:dyDescent="0.2">
      <c r="A7" s="72" t="s">
        <v>8</v>
      </c>
      <c r="B7" s="72"/>
      <c r="C7" s="19"/>
      <c r="D7" s="19"/>
      <c r="E7" s="20">
        <f>E8+E9+E23+E37+E40+E42+E48+E78</f>
        <v>45.33</v>
      </c>
    </row>
    <row r="8" spans="1:5" s="26" customFormat="1" ht="22.5" x14ac:dyDescent="0.2">
      <c r="A8" s="21">
        <v>1</v>
      </c>
      <c r="B8" s="22" t="s">
        <v>9</v>
      </c>
      <c r="C8" s="23"/>
      <c r="D8" s="24" t="s">
        <v>10</v>
      </c>
      <c r="E8" s="25">
        <v>13.1</v>
      </c>
    </row>
    <row r="9" spans="1:5" s="26" customFormat="1" ht="12" x14ac:dyDescent="0.2">
      <c r="A9" s="21">
        <v>2</v>
      </c>
      <c r="B9" s="22" t="s">
        <v>11</v>
      </c>
      <c r="C9" s="27"/>
      <c r="D9" s="28"/>
      <c r="E9" s="27">
        <f>SUM(E10:E22)</f>
        <v>6.11</v>
      </c>
    </row>
    <row r="10" spans="1:5" s="33" customFormat="1" ht="24" x14ac:dyDescent="0.2">
      <c r="A10" s="29"/>
      <c r="B10" s="30" t="s">
        <v>12</v>
      </c>
      <c r="C10" s="31" t="s">
        <v>13</v>
      </c>
      <c r="D10" s="32" t="s">
        <v>14</v>
      </c>
      <c r="E10" s="31">
        <v>0.01</v>
      </c>
    </row>
    <row r="11" spans="1:5" s="33" customFormat="1" ht="12" x14ac:dyDescent="0.2">
      <c r="A11" s="29"/>
      <c r="B11" s="30" t="s">
        <v>15</v>
      </c>
      <c r="C11" s="31" t="s">
        <v>16</v>
      </c>
      <c r="D11" s="32" t="s">
        <v>17</v>
      </c>
      <c r="E11" s="31">
        <v>0.14000000000000001</v>
      </c>
    </row>
    <row r="12" spans="1:5" s="33" customFormat="1" ht="24" x14ac:dyDescent="0.2">
      <c r="A12" s="29"/>
      <c r="B12" s="30" t="s">
        <v>18</v>
      </c>
      <c r="C12" s="31" t="s">
        <v>19</v>
      </c>
      <c r="D12" s="32" t="s">
        <v>20</v>
      </c>
      <c r="E12" s="31">
        <v>1.08</v>
      </c>
    </row>
    <row r="13" spans="1:5" s="33" customFormat="1" ht="12" x14ac:dyDescent="0.2">
      <c r="A13" s="29"/>
      <c r="B13" s="30" t="s">
        <v>21</v>
      </c>
      <c r="C13" s="31" t="s">
        <v>16</v>
      </c>
      <c r="D13" s="32" t="s">
        <v>14</v>
      </c>
      <c r="E13" s="31">
        <v>0.02</v>
      </c>
    </row>
    <row r="14" spans="1:5" s="33" customFormat="1" ht="24" x14ac:dyDescent="0.2">
      <c r="A14" s="29"/>
      <c r="B14" s="30" t="s">
        <v>22</v>
      </c>
      <c r="C14" s="31" t="s">
        <v>23</v>
      </c>
      <c r="D14" s="32" t="s">
        <v>20</v>
      </c>
      <c r="E14" s="31">
        <v>4.6500000000000004</v>
      </c>
    </row>
    <row r="15" spans="1:5" s="33" customFormat="1" ht="24" x14ac:dyDescent="0.2">
      <c r="A15" s="29"/>
      <c r="B15" s="30" t="s">
        <v>24</v>
      </c>
      <c r="C15" s="31" t="s">
        <v>13</v>
      </c>
      <c r="D15" s="32" t="s">
        <v>14</v>
      </c>
      <c r="E15" s="31">
        <v>0.18</v>
      </c>
    </row>
    <row r="16" spans="1:5" s="33" customFormat="1" ht="12" x14ac:dyDescent="0.2">
      <c r="A16" s="29"/>
      <c r="B16" s="30" t="s">
        <v>25</v>
      </c>
      <c r="C16" s="31" t="s">
        <v>16</v>
      </c>
      <c r="D16" s="32" t="s">
        <v>14</v>
      </c>
      <c r="E16" s="31">
        <v>0</v>
      </c>
    </row>
    <row r="17" spans="1:5" s="33" customFormat="1" ht="24" x14ac:dyDescent="0.2">
      <c r="A17" s="29"/>
      <c r="B17" s="30" t="s">
        <v>26</v>
      </c>
      <c r="C17" s="31" t="s">
        <v>23</v>
      </c>
      <c r="D17" s="32" t="s">
        <v>27</v>
      </c>
      <c r="E17" s="31">
        <v>0</v>
      </c>
    </row>
    <row r="18" spans="1:5" s="33" customFormat="1" ht="24" x14ac:dyDescent="0.2">
      <c r="A18" s="29"/>
      <c r="B18" s="30" t="s">
        <v>28</v>
      </c>
      <c r="C18" s="31" t="s">
        <v>19</v>
      </c>
      <c r="D18" s="32" t="s">
        <v>27</v>
      </c>
      <c r="E18" s="31">
        <v>0</v>
      </c>
    </row>
    <row r="19" spans="1:5" s="33" customFormat="1" ht="12" x14ac:dyDescent="0.2">
      <c r="A19" s="29"/>
      <c r="B19" s="30" t="s">
        <v>29</v>
      </c>
      <c r="C19" s="31" t="s">
        <v>23</v>
      </c>
      <c r="D19" s="34" t="s">
        <v>30</v>
      </c>
      <c r="E19" s="31">
        <v>0</v>
      </c>
    </row>
    <row r="20" spans="1:5" s="33" customFormat="1" ht="12" x14ac:dyDescent="0.2">
      <c r="A20" s="29"/>
      <c r="B20" s="30" t="s">
        <v>31</v>
      </c>
      <c r="C20" s="31" t="s">
        <v>19</v>
      </c>
      <c r="D20" s="34" t="s">
        <v>30</v>
      </c>
      <c r="E20" s="31">
        <v>0</v>
      </c>
    </row>
    <row r="21" spans="1:5" s="33" customFormat="1" ht="12" x14ac:dyDescent="0.2">
      <c r="A21" s="29"/>
      <c r="B21" s="30" t="s">
        <v>32</v>
      </c>
      <c r="C21" s="31" t="s">
        <v>16</v>
      </c>
      <c r="D21" s="34" t="s">
        <v>30</v>
      </c>
      <c r="E21" s="31">
        <v>0</v>
      </c>
    </row>
    <row r="22" spans="1:5" s="33" customFormat="1" ht="12" x14ac:dyDescent="0.2">
      <c r="A22" s="29"/>
      <c r="B22" s="30" t="s">
        <v>33</v>
      </c>
      <c r="C22" s="31" t="s">
        <v>34</v>
      </c>
      <c r="D22" s="32" t="s">
        <v>14</v>
      </c>
      <c r="E22" s="31">
        <v>0.03</v>
      </c>
    </row>
    <row r="23" spans="1:5" s="26" customFormat="1" ht="12" x14ac:dyDescent="0.2">
      <c r="A23" s="21">
        <v>3</v>
      </c>
      <c r="B23" s="22" t="s">
        <v>35</v>
      </c>
      <c r="C23" s="27"/>
      <c r="D23" s="28"/>
      <c r="E23" s="27">
        <f>E24+E29+E35</f>
        <v>9.6499999999999986</v>
      </c>
    </row>
    <row r="24" spans="1:5" s="26" customFormat="1" ht="12" x14ac:dyDescent="0.2">
      <c r="A24" s="21"/>
      <c r="B24" s="22" t="s">
        <v>36</v>
      </c>
      <c r="C24" s="27"/>
      <c r="D24" s="28"/>
      <c r="E24" s="27">
        <f>SUM(E25:E28)</f>
        <v>1.9899999999999998</v>
      </c>
    </row>
    <row r="25" spans="1:5" s="37" customFormat="1" ht="24" x14ac:dyDescent="0.2">
      <c r="A25" s="35"/>
      <c r="B25" s="36" t="s">
        <v>37</v>
      </c>
      <c r="C25" s="31" t="s">
        <v>38</v>
      </c>
      <c r="D25" s="34" t="s">
        <v>39</v>
      </c>
      <c r="E25" s="31">
        <v>0.02</v>
      </c>
    </row>
    <row r="26" spans="1:5" s="37" customFormat="1" ht="22.5" x14ac:dyDescent="0.2">
      <c r="A26" s="35"/>
      <c r="B26" s="36" t="s">
        <v>40</v>
      </c>
      <c r="C26" s="31" t="s">
        <v>41</v>
      </c>
      <c r="D26" s="34" t="s">
        <v>42</v>
      </c>
      <c r="E26" s="31">
        <v>0.67999999999999994</v>
      </c>
    </row>
    <row r="27" spans="1:5" s="37" customFormat="1" ht="22.5" x14ac:dyDescent="0.2">
      <c r="A27" s="35"/>
      <c r="B27" s="36" t="s">
        <v>43</v>
      </c>
      <c r="C27" s="31" t="s">
        <v>44</v>
      </c>
      <c r="D27" s="34" t="s">
        <v>42</v>
      </c>
      <c r="E27" s="31">
        <v>7.0000000000000007E-2</v>
      </c>
    </row>
    <row r="28" spans="1:5" s="37" customFormat="1" ht="24" x14ac:dyDescent="0.2">
      <c r="A28" s="35"/>
      <c r="B28" s="36" t="s">
        <v>45</v>
      </c>
      <c r="C28" s="31" t="s">
        <v>46</v>
      </c>
      <c r="D28" s="34" t="s">
        <v>47</v>
      </c>
      <c r="E28" s="31">
        <v>1.2199999999999998</v>
      </c>
    </row>
    <row r="29" spans="1:5" s="26" customFormat="1" ht="12" x14ac:dyDescent="0.2">
      <c r="A29" s="21"/>
      <c r="B29" s="22" t="s">
        <v>48</v>
      </c>
      <c r="C29" s="27"/>
      <c r="D29" s="28"/>
      <c r="E29" s="27">
        <f>SUM(E30:E34)</f>
        <v>5.95</v>
      </c>
    </row>
    <row r="30" spans="1:5" s="37" customFormat="1" ht="36" x14ac:dyDescent="0.2">
      <c r="A30" s="35"/>
      <c r="B30" s="36" t="s">
        <v>49</v>
      </c>
      <c r="C30" s="31" t="s">
        <v>41</v>
      </c>
      <c r="D30" s="34" t="s">
        <v>39</v>
      </c>
      <c r="E30" s="31">
        <v>0.03</v>
      </c>
    </row>
    <row r="31" spans="1:5" s="37" customFormat="1" ht="22.5" x14ac:dyDescent="0.2">
      <c r="A31" s="35"/>
      <c r="B31" s="36" t="s">
        <v>40</v>
      </c>
      <c r="C31" s="31" t="s">
        <v>41</v>
      </c>
      <c r="D31" s="34" t="s">
        <v>42</v>
      </c>
      <c r="E31" s="31">
        <v>1.38</v>
      </c>
    </row>
    <row r="32" spans="1:5" s="37" customFormat="1" ht="24" x14ac:dyDescent="0.2">
      <c r="A32" s="35"/>
      <c r="B32" s="36" t="s">
        <v>50</v>
      </c>
      <c r="C32" s="31" t="s">
        <v>41</v>
      </c>
      <c r="D32" s="34" t="s">
        <v>47</v>
      </c>
      <c r="E32" s="31">
        <v>0.65</v>
      </c>
    </row>
    <row r="33" spans="1:5" s="37" customFormat="1" ht="24" x14ac:dyDescent="0.2">
      <c r="A33" s="35"/>
      <c r="B33" s="36" t="s">
        <v>51</v>
      </c>
      <c r="C33" s="31" t="s">
        <v>23</v>
      </c>
      <c r="D33" s="34" t="s">
        <v>47</v>
      </c>
      <c r="E33" s="31">
        <v>1.31</v>
      </c>
    </row>
    <row r="34" spans="1:5" s="37" customFormat="1" ht="72" x14ac:dyDescent="0.2">
      <c r="A34" s="35"/>
      <c r="B34" s="36" t="s">
        <v>52</v>
      </c>
      <c r="C34" s="38" t="s">
        <v>53</v>
      </c>
      <c r="D34" s="39" t="s">
        <v>47</v>
      </c>
      <c r="E34" s="31">
        <v>2.58</v>
      </c>
    </row>
    <row r="35" spans="1:5" s="26" customFormat="1" ht="12" x14ac:dyDescent="0.2">
      <c r="A35" s="21"/>
      <c r="B35" s="22" t="s">
        <v>54</v>
      </c>
      <c r="C35" s="40"/>
      <c r="D35" s="28"/>
      <c r="E35" s="27">
        <f>E36</f>
        <v>1.71</v>
      </c>
    </row>
    <row r="36" spans="1:5" s="37" customFormat="1" ht="24" x14ac:dyDescent="0.2">
      <c r="A36" s="35"/>
      <c r="B36" s="36" t="s">
        <v>55</v>
      </c>
      <c r="C36" s="31" t="s">
        <v>41</v>
      </c>
      <c r="D36" s="41" t="s">
        <v>56</v>
      </c>
      <c r="E36" s="42">
        <v>1.71</v>
      </c>
    </row>
    <row r="37" spans="1:5" s="26" customFormat="1" ht="12" x14ac:dyDescent="0.2">
      <c r="A37" s="21" t="s">
        <v>57</v>
      </c>
      <c r="B37" s="22" t="s">
        <v>58</v>
      </c>
      <c r="C37" s="27"/>
      <c r="D37" s="28"/>
      <c r="E37" s="27">
        <f>SUM(E38:E39)</f>
        <v>1.73</v>
      </c>
    </row>
    <row r="38" spans="1:5" s="43" customFormat="1" ht="24" x14ac:dyDescent="0.2">
      <c r="A38" s="29"/>
      <c r="B38" s="30" t="s">
        <v>59</v>
      </c>
      <c r="C38" s="31"/>
      <c r="D38" s="34" t="s">
        <v>60</v>
      </c>
      <c r="E38" s="42">
        <v>1.29</v>
      </c>
    </row>
    <row r="39" spans="1:5" s="37" customFormat="1" ht="22.5" x14ac:dyDescent="0.2">
      <c r="A39" s="35"/>
      <c r="B39" s="36" t="s">
        <v>61</v>
      </c>
      <c r="C39" s="42" t="s">
        <v>62</v>
      </c>
      <c r="D39" s="41" t="s">
        <v>63</v>
      </c>
      <c r="E39" s="31">
        <v>0.44</v>
      </c>
    </row>
    <row r="40" spans="1:5" s="26" customFormat="1" ht="12" x14ac:dyDescent="0.2">
      <c r="A40" s="21" t="s">
        <v>64</v>
      </c>
      <c r="B40" s="22" t="s">
        <v>65</v>
      </c>
      <c r="C40" s="27"/>
      <c r="D40" s="28"/>
      <c r="E40" s="27">
        <f>E41</f>
        <v>0.11</v>
      </c>
    </row>
    <row r="41" spans="1:5" s="33" customFormat="1" ht="24" x14ac:dyDescent="0.2">
      <c r="A41" s="29"/>
      <c r="B41" s="30" t="s">
        <v>66</v>
      </c>
      <c r="C41" s="31" t="s">
        <v>34</v>
      </c>
      <c r="D41" s="32" t="s">
        <v>67</v>
      </c>
      <c r="E41" s="31">
        <v>0.11</v>
      </c>
    </row>
    <row r="42" spans="1:5" s="26" customFormat="1" ht="12" x14ac:dyDescent="0.2">
      <c r="A42" s="21" t="s">
        <v>68</v>
      </c>
      <c r="B42" s="44" t="s">
        <v>69</v>
      </c>
      <c r="C42" s="45"/>
      <c r="D42" s="46"/>
      <c r="E42" s="25">
        <f>SUM(E43:E47)</f>
        <v>3.25</v>
      </c>
    </row>
    <row r="43" spans="1:5" s="33" customFormat="1" ht="24" x14ac:dyDescent="0.2">
      <c r="A43" s="29"/>
      <c r="B43" s="47" t="s">
        <v>70</v>
      </c>
      <c r="C43" s="48"/>
      <c r="D43" s="34" t="s">
        <v>71</v>
      </c>
      <c r="E43" s="31">
        <v>0.65</v>
      </c>
    </row>
    <row r="44" spans="1:5" s="33" customFormat="1" ht="24" x14ac:dyDescent="0.2">
      <c r="A44" s="29"/>
      <c r="B44" s="47" t="s">
        <v>72</v>
      </c>
      <c r="C44" s="48"/>
      <c r="D44" s="34" t="s">
        <v>71</v>
      </c>
      <c r="E44" s="31">
        <v>0.65</v>
      </c>
    </row>
    <row r="45" spans="1:5" s="33" customFormat="1" ht="24" x14ac:dyDescent="0.2">
      <c r="A45" s="29"/>
      <c r="B45" s="47" t="s">
        <v>73</v>
      </c>
      <c r="C45" s="48"/>
      <c r="D45" s="34" t="s">
        <v>71</v>
      </c>
      <c r="E45" s="31">
        <v>0.65</v>
      </c>
    </row>
    <row r="46" spans="1:5" s="33" customFormat="1" ht="24" x14ac:dyDescent="0.2">
      <c r="A46" s="29"/>
      <c r="B46" s="47" t="s">
        <v>74</v>
      </c>
      <c r="C46" s="48"/>
      <c r="D46" s="34" t="s">
        <v>71</v>
      </c>
      <c r="E46" s="31">
        <v>0.65</v>
      </c>
    </row>
    <row r="47" spans="1:5" s="33" customFormat="1" ht="24" x14ac:dyDescent="0.2">
      <c r="A47" s="29"/>
      <c r="B47" s="47" t="s">
        <v>75</v>
      </c>
      <c r="C47" s="48"/>
      <c r="D47" s="34" t="s">
        <v>71</v>
      </c>
      <c r="E47" s="31">
        <v>0.65</v>
      </c>
    </row>
    <row r="48" spans="1:5" s="26" customFormat="1" x14ac:dyDescent="0.2">
      <c r="A48" s="66" t="s">
        <v>76</v>
      </c>
      <c r="B48" s="66"/>
      <c r="C48" s="27"/>
      <c r="D48" s="27"/>
      <c r="E48" s="25">
        <f>SUM(E49+E53+E60+E63+E66+E69+E71+E73+E75)</f>
        <v>4.51</v>
      </c>
    </row>
    <row r="49" spans="1:5" s="26" customFormat="1" ht="12" x14ac:dyDescent="0.2">
      <c r="A49" s="21" t="s">
        <v>77</v>
      </c>
      <c r="B49" s="49" t="s">
        <v>78</v>
      </c>
      <c r="C49" s="23"/>
      <c r="D49" s="50" t="s">
        <v>71</v>
      </c>
      <c r="E49" s="51">
        <v>0.66</v>
      </c>
    </row>
    <row r="50" spans="1:5" s="33" customFormat="1" ht="24" x14ac:dyDescent="0.2">
      <c r="A50" s="29"/>
      <c r="B50" s="30" t="s">
        <v>79</v>
      </c>
      <c r="C50" s="68" t="s">
        <v>80</v>
      </c>
      <c r="D50" s="34"/>
      <c r="E50" s="31"/>
    </row>
    <row r="51" spans="1:5" s="33" customFormat="1" ht="12" x14ac:dyDescent="0.2">
      <c r="A51" s="29"/>
      <c r="B51" s="30" t="s">
        <v>81</v>
      </c>
      <c r="C51" s="68"/>
      <c r="D51" s="34"/>
      <c r="E51" s="31"/>
    </row>
    <row r="52" spans="1:5" s="33" customFormat="1" ht="36" x14ac:dyDescent="0.2">
      <c r="A52" s="29"/>
      <c r="B52" s="30" t="s">
        <v>82</v>
      </c>
      <c r="C52" s="31" t="s">
        <v>83</v>
      </c>
      <c r="D52" s="34"/>
      <c r="E52" s="31"/>
    </row>
    <row r="53" spans="1:5" s="26" customFormat="1" ht="12" x14ac:dyDescent="0.2">
      <c r="A53" s="21" t="s">
        <v>84</v>
      </c>
      <c r="B53" s="49" t="s">
        <v>85</v>
      </c>
      <c r="C53" s="23"/>
      <c r="D53" s="50" t="s">
        <v>71</v>
      </c>
      <c r="E53" s="51">
        <v>1.1200000000000001</v>
      </c>
    </row>
    <row r="54" spans="1:5" s="33" customFormat="1" ht="12" x14ac:dyDescent="0.2">
      <c r="A54" s="29"/>
      <c r="B54" s="30" t="s">
        <v>86</v>
      </c>
      <c r="C54" s="68" t="s">
        <v>13</v>
      </c>
      <c r="D54" s="34"/>
      <c r="E54" s="31"/>
    </row>
    <row r="55" spans="1:5" s="33" customFormat="1" ht="12" x14ac:dyDescent="0.2">
      <c r="A55" s="29"/>
      <c r="B55" s="30" t="s">
        <v>87</v>
      </c>
      <c r="C55" s="68"/>
      <c r="D55" s="34"/>
      <c r="E55" s="31"/>
    </row>
    <row r="56" spans="1:5" s="33" customFormat="1" ht="24" x14ac:dyDescent="0.2">
      <c r="A56" s="29"/>
      <c r="B56" s="30" t="s">
        <v>88</v>
      </c>
      <c r="C56" s="31" t="s">
        <v>41</v>
      </c>
      <c r="D56" s="34"/>
      <c r="E56" s="31"/>
    </row>
    <row r="57" spans="1:5" s="33" customFormat="1" ht="12" x14ac:dyDescent="0.2">
      <c r="A57" s="29"/>
      <c r="B57" s="30" t="s">
        <v>89</v>
      </c>
      <c r="C57" s="68" t="s">
        <v>13</v>
      </c>
      <c r="D57" s="34"/>
      <c r="E57" s="31"/>
    </row>
    <row r="58" spans="1:5" s="33" customFormat="1" ht="12" x14ac:dyDescent="0.2">
      <c r="A58" s="29"/>
      <c r="B58" s="30" t="s">
        <v>90</v>
      </c>
      <c r="C58" s="68"/>
      <c r="D58" s="34"/>
      <c r="E58" s="42"/>
    </row>
    <row r="59" spans="1:5" s="33" customFormat="1" ht="24" x14ac:dyDescent="0.2">
      <c r="A59" s="29"/>
      <c r="B59" s="30" t="s">
        <v>91</v>
      </c>
      <c r="C59" s="68"/>
      <c r="D59" s="34"/>
      <c r="E59" s="52"/>
    </row>
    <row r="60" spans="1:5" s="26" customFormat="1" ht="12" x14ac:dyDescent="0.2">
      <c r="A60" s="21" t="s">
        <v>92</v>
      </c>
      <c r="B60" s="49" t="s">
        <v>93</v>
      </c>
      <c r="C60" s="23"/>
      <c r="D60" s="50" t="s">
        <v>71</v>
      </c>
      <c r="E60" s="23">
        <v>0.48</v>
      </c>
    </row>
    <row r="61" spans="1:5" s="33" customFormat="1" ht="24" x14ac:dyDescent="0.2">
      <c r="A61" s="29"/>
      <c r="B61" s="30" t="s">
        <v>94</v>
      </c>
      <c r="C61" s="68" t="s">
        <v>95</v>
      </c>
      <c r="D61" s="34"/>
      <c r="E61" s="31"/>
    </row>
    <row r="62" spans="1:5" s="33" customFormat="1" ht="12" x14ac:dyDescent="0.2">
      <c r="A62" s="29"/>
      <c r="B62" s="30" t="s">
        <v>96</v>
      </c>
      <c r="C62" s="69"/>
      <c r="D62" s="34"/>
      <c r="E62" s="31"/>
    </row>
    <row r="63" spans="1:5" s="26" customFormat="1" ht="12" x14ac:dyDescent="0.2">
      <c r="A63" s="21" t="s">
        <v>97</v>
      </c>
      <c r="B63" s="49" t="s">
        <v>98</v>
      </c>
      <c r="C63" s="23"/>
      <c r="D63" s="50" t="s">
        <v>71</v>
      </c>
      <c r="E63" s="23">
        <v>0.48</v>
      </c>
    </row>
    <row r="64" spans="1:5" s="33" customFormat="1" ht="24" x14ac:dyDescent="0.2">
      <c r="A64" s="29"/>
      <c r="B64" s="30" t="s">
        <v>99</v>
      </c>
      <c r="C64" s="68" t="s">
        <v>95</v>
      </c>
      <c r="D64" s="34"/>
      <c r="E64" s="42"/>
    </row>
    <row r="65" spans="1:5" s="33" customFormat="1" ht="12" x14ac:dyDescent="0.2">
      <c r="A65" s="29"/>
      <c r="B65" s="30" t="s">
        <v>100</v>
      </c>
      <c r="C65" s="69"/>
      <c r="D65" s="34"/>
      <c r="E65" s="42"/>
    </row>
    <row r="66" spans="1:5" s="26" customFormat="1" ht="12" x14ac:dyDescent="0.2">
      <c r="A66" s="21" t="s">
        <v>101</v>
      </c>
      <c r="B66" s="49" t="s">
        <v>102</v>
      </c>
      <c r="C66" s="23"/>
      <c r="D66" s="50" t="s">
        <v>71</v>
      </c>
      <c r="E66" s="23">
        <v>0.48</v>
      </c>
    </row>
    <row r="67" spans="1:5" s="33" customFormat="1" ht="12" x14ac:dyDescent="0.2">
      <c r="A67" s="29"/>
      <c r="B67" s="30" t="s">
        <v>103</v>
      </c>
      <c r="C67" s="68" t="s">
        <v>13</v>
      </c>
      <c r="D67" s="34"/>
      <c r="E67" s="31"/>
    </row>
    <row r="68" spans="1:5" s="33" customFormat="1" ht="24" x14ac:dyDescent="0.2">
      <c r="A68" s="29"/>
      <c r="B68" s="30" t="s">
        <v>104</v>
      </c>
      <c r="C68" s="69"/>
      <c r="D68" s="34"/>
      <c r="E68" s="53"/>
    </row>
    <row r="69" spans="1:5" s="26" customFormat="1" ht="12" x14ac:dyDescent="0.2">
      <c r="A69" s="21" t="s">
        <v>105</v>
      </c>
      <c r="B69" s="49" t="s">
        <v>106</v>
      </c>
      <c r="C69" s="23"/>
      <c r="D69" s="50" t="s">
        <v>71</v>
      </c>
      <c r="E69" s="23">
        <v>0.48</v>
      </c>
    </row>
    <row r="70" spans="1:5" s="33" customFormat="1" ht="24" x14ac:dyDescent="0.2">
      <c r="A70" s="29"/>
      <c r="B70" s="30" t="s">
        <v>107</v>
      </c>
      <c r="C70" s="31" t="s">
        <v>41</v>
      </c>
      <c r="D70" s="34"/>
      <c r="E70" s="31"/>
    </row>
    <row r="71" spans="1:5" s="26" customFormat="1" ht="12" x14ac:dyDescent="0.2">
      <c r="A71" s="21" t="s">
        <v>108</v>
      </c>
      <c r="B71" s="49" t="s">
        <v>109</v>
      </c>
      <c r="C71" s="23"/>
      <c r="D71" s="50" t="s">
        <v>71</v>
      </c>
      <c r="E71" s="23">
        <v>0.48</v>
      </c>
    </row>
    <row r="72" spans="1:5" s="33" customFormat="1" ht="24" x14ac:dyDescent="0.2">
      <c r="A72" s="29"/>
      <c r="B72" s="30" t="s">
        <v>110</v>
      </c>
      <c r="C72" s="31" t="s">
        <v>13</v>
      </c>
      <c r="D72" s="34"/>
      <c r="E72" s="54"/>
    </row>
    <row r="73" spans="1:5" s="26" customFormat="1" ht="12" x14ac:dyDescent="0.2">
      <c r="A73" s="21" t="s">
        <v>111</v>
      </c>
      <c r="B73" s="49" t="s">
        <v>112</v>
      </c>
      <c r="C73" s="23"/>
      <c r="D73" s="50"/>
      <c r="E73" s="23">
        <f>E74</f>
        <v>0.33</v>
      </c>
    </row>
    <row r="74" spans="1:5" s="33" customFormat="1" ht="24" x14ac:dyDescent="0.2">
      <c r="A74" s="29"/>
      <c r="B74" s="30" t="s">
        <v>113</v>
      </c>
      <c r="C74" s="55" t="s">
        <v>114</v>
      </c>
      <c r="D74" s="56"/>
      <c r="E74" s="57">
        <v>0.33</v>
      </c>
    </row>
    <row r="75" spans="1:5" s="26" customFormat="1" ht="12" x14ac:dyDescent="0.2">
      <c r="A75" s="21" t="s">
        <v>115</v>
      </c>
      <c r="B75" s="44" t="s">
        <v>116</v>
      </c>
      <c r="C75" s="45"/>
      <c r="D75" s="50"/>
      <c r="E75" s="23">
        <f>SUM(E76:E77)</f>
        <v>0</v>
      </c>
    </row>
    <row r="76" spans="1:5" s="33" customFormat="1" ht="12" x14ac:dyDescent="0.2">
      <c r="A76" s="29"/>
      <c r="B76" s="47" t="s">
        <v>117</v>
      </c>
      <c r="C76" s="58"/>
      <c r="D76" s="34" t="s">
        <v>30</v>
      </c>
      <c r="E76" s="31"/>
    </row>
    <row r="77" spans="1:5" s="33" customFormat="1" ht="24" x14ac:dyDescent="0.2">
      <c r="A77" s="29"/>
      <c r="B77" s="47" t="s">
        <v>118</v>
      </c>
      <c r="C77" s="58"/>
      <c r="D77" s="34" t="s">
        <v>30</v>
      </c>
      <c r="E77" s="31"/>
    </row>
    <row r="78" spans="1:5" s="26" customFormat="1" x14ac:dyDescent="0.2">
      <c r="A78" s="66" t="s">
        <v>119</v>
      </c>
      <c r="B78" s="67"/>
      <c r="C78" s="27"/>
      <c r="D78" s="27"/>
      <c r="E78" s="27">
        <f>SUM(E79:E85)</f>
        <v>6.87</v>
      </c>
    </row>
    <row r="79" spans="1:5" s="60" customFormat="1" ht="24" x14ac:dyDescent="0.2">
      <c r="A79" s="59" t="s">
        <v>120</v>
      </c>
      <c r="B79" s="30" t="s">
        <v>121</v>
      </c>
      <c r="C79" s="31"/>
      <c r="D79" s="34" t="s">
        <v>71</v>
      </c>
      <c r="E79" s="31">
        <v>0.95</v>
      </c>
    </row>
    <row r="80" spans="1:5" s="60" customFormat="1" ht="12" x14ac:dyDescent="0.2">
      <c r="A80" s="61" t="s">
        <v>122</v>
      </c>
      <c r="B80" s="30" t="s">
        <v>123</v>
      </c>
      <c r="C80" s="31"/>
      <c r="D80" s="34" t="s">
        <v>71</v>
      </c>
      <c r="E80" s="31">
        <v>1.1499999999999999</v>
      </c>
    </row>
    <row r="81" spans="1:5" s="60" customFormat="1" ht="12" x14ac:dyDescent="0.2">
      <c r="A81" s="59" t="s">
        <v>124</v>
      </c>
      <c r="B81" s="30" t="s">
        <v>125</v>
      </c>
      <c r="C81" s="31"/>
      <c r="D81" s="34" t="s">
        <v>71</v>
      </c>
      <c r="E81" s="31">
        <v>0.95</v>
      </c>
    </row>
    <row r="82" spans="1:5" s="60" customFormat="1" ht="12" x14ac:dyDescent="0.2">
      <c r="A82" s="59" t="s">
        <v>126</v>
      </c>
      <c r="B82" s="30" t="s">
        <v>127</v>
      </c>
      <c r="C82" s="31"/>
      <c r="D82" s="34" t="s">
        <v>71</v>
      </c>
      <c r="E82" s="31">
        <v>0.96</v>
      </c>
    </row>
    <row r="83" spans="1:5" s="60" customFormat="1" ht="24" x14ac:dyDescent="0.2">
      <c r="A83" s="59" t="s">
        <v>128</v>
      </c>
      <c r="B83" s="30" t="s">
        <v>129</v>
      </c>
      <c r="C83" s="31"/>
      <c r="D83" s="34" t="s">
        <v>71</v>
      </c>
      <c r="E83" s="31">
        <v>0.95</v>
      </c>
    </row>
    <row r="84" spans="1:5" s="60" customFormat="1" ht="12" x14ac:dyDescent="0.2">
      <c r="A84" s="59" t="s">
        <v>130</v>
      </c>
      <c r="B84" s="30" t="s">
        <v>131</v>
      </c>
      <c r="C84" s="31"/>
      <c r="D84" s="34" t="s">
        <v>71</v>
      </c>
      <c r="E84" s="31">
        <v>0.96</v>
      </c>
    </row>
    <row r="85" spans="1:5" s="60" customFormat="1" ht="12" x14ac:dyDescent="0.2">
      <c r="A85" s="59" t="s">
        <v>132</v>
      </c>
      <c r="B85" s="30" t="s">
        <v>133</v>
      </c>
      <c r="C85" s="31"/>
      <c r="D85" s="34" t="s">
        <v>71</v>
      </c>
      <c r="E85" s="31">
        <v>0.95</v>
      </c>
    </row>
    <row r="93" spans="1:5" s="33" customFormat="1" ht="12" x14ac:dyDescent="0.2">
      <c r="A93" s="62"/>
      <c r="B93" s="2"/>
      <c r="C93" s="63"/>
      <c r="D93" s="64"/>
      <c r="E93" s="63"/>
    </row>
    <row r="94" spans="1:5" s="33" customFormat="1" ht="12" x14ac:dyDescent="0.2">
      <c r="A94" s="62"/>
      <c r="B94" s="2"/>
      <c r="C94" s="63"/>
      <c r="D94" s="64"/>
      <c r="E94" s="63"/>
    </row>
    <row r="95" spans="1:5" s="33" customFormat="1" ht="12" x14ac:dyDescent="0.2">
      <c r="A95" s="62"/>
      <c r="B95" s="2"/>
      <c r="C95" s="63"/>
      <c r="D95" s="64"/>
      <c r="E95" s="63"/>
    </row>
  </sheetData>
  <mergeCells count="13">
    <mergeCell ref="A48:B48"/>
    <mergeCell ref="C1:E1"/>
    <mergeCell ref="C2:E2"/>
    <mergeCell ref="C3:E3"/>
    <mergeCell ref="C4:E4"/>
    <mergeCell ref="A7:B7"/>
    <mergeCell ref="A78:B78"/>
    <mergeCell ref="C50:C51"/>
    <mergeCell ref="C54:C55"/>
    <mergeCell ref="C57:C59"/>
    <mergeCell ref="C61:C62"/>
    <mergeCell ref="C64:C65"/>
    <mergeCell ref="C67:C6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79" orientation="portrait" horizontalDpi="180" verticalDpi="180" r:id="rId1"/>
  <rowBreaks count="1" manualBreakCount="1">
    <brk id="47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2019-05-22T18:50:51Z</dcterms:modified>
</cp:coreProperties>
</file>