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440" windowHeight="7380" tabRatio="766"/>
  </bookViews>
  <sheets>
    <sheet name="Основные финансовые показатели" sheetId="1" r:id="rId1"/>
    <sheet name="За 1 квартал 2024" sheetId="2" r:id="rId2"/>
    <sheet name="За 2 квартал 2024" sheetId="3" r:id="rId3"/>
    <sheet name="За 3 квартал 2024" sheetId="4" r:id="rId4"/>
    <sheet name="За 4 квартал 2024" sheetId="5" r:id="rId5"/>
    <sheet name="Коммунальные услуги" sheetId="6" r:id="rId6"/>
    <sheet name="Выполняемые работы услуги" sheetId="7" r:id="rId7"/>
    <sheet name="Претензионно-исковая работа" sheetId="8" r:id="rId8"/>
  </sheets>
  <calcPr calcId="125725"/>
</workbook>
</file>

<file path=xl/calcChain.xml><?xml version="1.0" encoding="utf-8"?>
<calcChain xmlns="http://schemas.openxmlformats.org/spreadsheetml/2006/main">
  <c r="N5" i="8"/>
  <c r="L5"/>
  <c r="J5"/>
  <c r="F5"/>
  <c r="Z14" i="7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</calcChain>
</file>

<file path=xl/comments1.xml><?xml version="1.0" encoding="utf-8"?>
<comments xmlns="http://schemas.openxmlformats.org/spreadsheetml/2006/main">
  <authors>
    <author>White</author>
  </authors>
  <commentList>
    <comment ref="A4" authorId="0">
      <text>
        <r>
          <rPr>
            <sz val="11"/>
            <color theme="1"/>
            <rFont val="Calibri"/>
            <family val="2"/>
            <charset val="204"/>
            <scheme val="minor"/>
          </rPr>
          <t>Авансовые платежи потребителей на начало периода (руб.):
Указывается сумма денежных средств по МКД, образованная вследствие внесения потребителями авансовых платежей за коммунальные услуги за предыдущий отчетный период и перешедшая на текущий отчетный период.</t>
        </r>
      </text>
    </comment>
    <comment ref="A5" authorId="0">
      <text>
        <r>
          <rPr>
            <sz val="11"/>
            <color theme="1"/>
            <rFont val="Calibri"/>
            <family val="2"/>
            <charset val="204"/>
            <scheme val="minor"/>
          </rPr>
          <t>Переходящие остатки денежных средств на начало периода (руб.):
Указывается сумма неиспользованных за предыдущий отчетный период денежных средств по МКД, образованная вследствие внесения платы за коммунальные услуги,перешедшая на текущий отчетный период.</t>
        </r>
      </text>
    </comment>
    <comment ref="A6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потребителей на начало периода (руб.):
Указывается сумма непогашенной задолженности потребителей за предоставленные коммунальные услуги, образованная на конец предыдущего отчетного периода и перешедшая на текущий отчетный период.</t>
        </r>
      </text>
    </comment>
    <comment ref="A7" authorId="0">
      <text>
        <r>
          <rPr>
            <sz val="11"/>
            <color theme="1"/>
            <rFont val="Calibri"/>
            <family val="2"/>
            <charset val="204"/>
            <scheme val="minor"/>
          </rPr>
          <t>Авансовые платежи потребителей на конец периода (руб.):
Указывается сумма денежных средств по МКД, образованная на конец отчетного периода вследствие внесения потребителями авансовых платежей за коммунальные услуги.</t>
        </r>
      </text>
    </comment>
    <comment ref="A8" authorId="0">
      <text>
        <r>
          <rPr>
            <sz val="11"/>
            <color theme="1"/>
            <rFont val="Calibri"/>
            <family val="2"/>
            <charset val="204"/>
            <scheme val="minor"/>
          </rPr>
          <t>Переходящие остатки денежных средств на конец периода (руб.):
Указывается сумма неиспользованных в отчетном периоде денежных средств по МКД, образованная вследствие внесения платы за коммунальные услуги, перешедшая на текущий отчетный период.</t>
        </r>
      </text>
    </comment>
    <comment ref="A9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потребителей на конец периода (руб.):
Указывается сумма непогашенной задолженности потребителей за предоставленные коммунальные услуги, образованная на конец отчетного периода.</t>
        </r>
      </text>
    </comment>
    <comment ref="A14" authorId="0">
      <text>
        <r>
          <rPr>
            <sz val="11"/>
            <color theme="1"/>
            <rFont val="Calibri"/>
            <family val="2"/>
            <charset val="204"/>
            <scheme val="minor"/>
          </rPr>
          <t>Количество поступивших претензий (ед.):
Указывается общее количество поступивших и зарегистрированных за отчетный период претензий потребителей по качеству выполненных работ (оказанных услуг).</t>
        </r>
      </text>
    </comment>
    <comment ref="A15" authorId="0">
      <text>
        <r>
          <rPr>
            <sz val="11"/>
            <color theme="1"/>
            <rFont val="Calibri"/>
            <family val="2"/>
            <charset val="204"/>
            <scheme val="minor"/>
          </rPr>
          <t>Количество удовлетворенных претензий (ед.):
Указывается количество удовлетворенных претензий за отчетный период по качеству выполненных работ (оказанных услгу).</t>
        </r>
      </text>
    </comment>
    <comment ref="A16" authorId="0">
      <text>
        <r>
          <rPr>
            <sz val="11"/>
            <color theme="1"/>
            <rFont val="Calibri"/>
            <family val="2"/>
            <charset val="204"/>
            <scheme val="minor"/>
          </rPr>
          <t>Количество претензий, в удовлетворении которых отказано (ед.):
Указывается количество претензий потребителей за отчетный период по качеству выполненных работ (оказанных услуг), в удовлетворении которых было отказано.</t>
        </r>
      </text>
    </comment>
    <comment ref="A17" authorId="0">
      <text>
        <r>
          <rPr>
            <sz val="11"/>
            <color theme="1"/>
            <rFont val="Calibri"/>
            <family val="2"/>
            <charset val="204"/>
            <scheme val="minor"/>
          </rPr>
          <t>Сумма произведенного перерасчета (руб.):
Указывается общая сумма произведенного перерасчета по результатам удовлетворения претензий по качеству выполненных работ (оказанных услуг) за отчетный период.</t>
        </r>
      </text>
    </comment>
    <comment ref="A22" authorId="0">
      <text>
        <r>
          <rPr>
            <sz val="11"/>
            <color theme="1"/>
            <rFont val="Calibri"/>
            <family val="2"/>
            <charset val="204"/>
            <scheme val="minor"/>
          </rPr>
          <t>Единица измерения:
Указывается единица измерения объема потребления коммунальной услуги.</t>
        </r>
      </text>
    </comment>
    <comment ref="A23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Общий объем потребления (нат. Показ):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24" authorId="0">
      <text>
        <r>
          <rPr>
            <sz val="11"/>
            <color theme="1"/>
            <rFont val="Calibri"/>
            <family val="2"/>
            <charset val="204"/>
            <scheme val="minor"/>
          </rPr>
          <t>Начислено потребителям (руб.):
Указывается общий размер начислений потребителям за предоставление коммунальной услуги за отчетный период по МКД.</t>
        </r>
      </text>
    </comment>
    <comment ref="A25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Оплачено потребителями (руб.):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26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потребителей (руб.):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27" authorId="0">
      <text>
        <r>
          <rPr>
            <sz val="11"/>
            <color theme="1"/>
            <rFont val="Calibri"/>
            <family val="2"/>
            <charset val="204"/>
            <scheme val="minor"/>
          </rPr>
          <t>Начислено поставщиком (поставщиками) коммунального ресурса (руб.):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28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Оплачено поставщику (поставщикам) коммунального ресурса (руб.):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29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перед поставщиком (поставщиками) коммунального ресурса (руб.):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30" authorId="0">
      <text>
        <r>
          <rPr>
            <sz val="11"/>
            <color theme="1"/>
            <rFont val="Calibri"/>
            <family val="2"/>
            <charset val="204"/>
            <scheme val="minor"/>
          </rPr>
          <t>Сумма пени и штрафов, полученных от потребителей (руб.):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35" authorId="0">
      <text>
        <r>
          <rPr>
            <sz val="11"/>
            <color theme="1"/>
            <rFont val="Calibri"/>
            <family val="2"/>
            <charset val="204"/>
            <scheme val="minor"/>
          </rPr>
          <t>Единица измерения:
Указывается единица измерения объема потребления коммунальной услуги.</t>
        </r>
      </text>
    </comment>
    <comment ref="A36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Общий объем потребления (нат. Показ):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37" authorId="0">
      <text>
        <r>
          <rPr>
            <sz val="11"/>
            <color theme="1"/>
            <rFont val="Calibri"/>
            <family val="2"/>
            <charset val="204"/>
            <scheme val="minor"/>
          </rPr>
          <t>Начислено потребителям (руб.):
Указывается общий размер начислений потребителям за предоставление коммунальной услуги за отчетный период по МКД.</t>
        </r>
      </text>
    </comment>
    <comment ref="A38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Оплачено потребителями (руб.):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39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потребителей (руб.):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40" authorId="0">
      <text>
        <r>
          <rPr>
            <sz val="11"/>
            <color theme="1"/>
            <rFont val="Calibri"/>
            <family val="2"/>
            <charset val="204"/>
            <scheme val="minor"/>
          </rPr>
          <t>Начислено поставщиком (поставщиками) коммунального ресурса (руб.):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41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Оплачено поставщику (поставщикам) коммунального ресурса (руб.):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42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перед поставщиком (поставщиками) коммунального ресурса (руб.):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43" authorId="0">
      <text>
        <r>
          <rPr>
            <sz val="11"/>
            <color theme="1"/>
            <rFont val="Calibri"/>
            <family val="2"/>
            <charset val="204"/>
            <scheme val="minor"/>
          </rPr>
          <t>Сумма пени и штрафов, полученных от потребителей (руб.):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48" authorId="0">
      <text>
        <r>
          <rPr>
            <sz val="11"/>
            <color theme="1"/>
            <rFont val="Calibri"/>
            <family val="2"/>
            <charset val="204"/>
            <scheme val="minor"/>
          </rPr>
          <t>Единица измерения:
Указывается единица измерения объема потребления коммунальной услуги.</t>
        </r>
      </text>
    </comment>
    <comment ref="A49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Общий объем потребления (нат. Показ):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50" authorId="0">
      <text>
        <r>
          <rPr>
            <sz val="11"/>
            <color theme="1"/>
            <rFont val="Calibri"/>
            <family val="2"/>
            <charset val="204"/>
            <scheme val="minor"/>
          </rPr>
          <t>Начислено потребителям (руб.):
Указывается общий размер начислений потребителям за предоставление коммунальной услуги за отчетный период по МКД.</t>
        </r>
      </text>
    </comment>
    <comment ref="A51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Оплачено потребителями (руб.):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52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потребителей (руб.):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53" authorId="0">
      <text>
        <r>
          <rPr>
            <sz val="11"/>
            <color theme="1"/>
            <rFont val="Calibri"/>
            <family val="2"/>
            <charset val="204"/>
            <scheme val="minor"/>
          </rPr>
          <t>Начислено поставщиком (поставщиками) коммунального ресурса (руб.):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54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Оплачено поставщику (поставщикам) коммунального ресурса (руб.):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55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перед поставщиком (поставщиками) коммунального ресурса (руб.):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56" authorId="0">
      <text>
        <r>
          <rPr>
            <sz val="11"/>
            <color theme="1"/>
            <rFont val="Calibri"/>
            <family val="2"/>
            <charset val="204"/>
            <scheme val="minor"/>
          </rPr>
          <t>Сумма пени и штрафов, полученных от потребителей (руб.):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61" authorId="0">
      <text>
        <r>
          <rPr>
            <sz val="11"/>
            <color theme="1"/>
            <rFont val="Calibri"/>
            <family val="2"/>
            <charset val="204"/>
            <scheme val="minor"/>
          </rPr>
          <t>Единица измерения:
Указывается единица измерения объема потребления коммунальной услуги.</t>
        </r>
      </text>
    </comment>
    <comment ref="A62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Общий объем потребления (нат. Показ):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63" authorId="0">
      <text>
        <r>
          <rPr>
            <sz val="11"/>
            <color theme="1"/>
            <rFont val="Calibri"/>
            <family val="2"/>
            <charset val="204"/>
            <scheme val="minor"/>
          </rPr>
          <t>Начислено потребителям (руб.):
Указывается общий размер начислений потребителям за предоставление коммунальной услуги за отчетный период по МКД.</t>
        </r>
      </text>
    </comment>
    <comment ref="A64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Оплачено потребителями (руб.):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65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потребителей (руб.):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66" authorId="0">
      <text>
        <r>
          <rPr>
            <sz val="11"/>
            <color theme="1"/>
            <rFont val="Calibri"/>
            <family val="2"/>
            <charset val="204"/>
            <scheme val="minor"/>
          </rPr>
          <t>Начислено поставщиком (поставщиками) коммунального ресурса (руб.):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67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Оплачено поставщику (поставщикам) коммунального ресурса (руб.):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68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перед поставщиком (поставщиками) коммунального ресурса (руб.):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69" authorId="0">
      <text>
        <r>
          <rPr>
            <sz val="11"/>
            <color theme="1"/>
            <rFont val="Calibri"/>
            <family val="2"/>
            <charset val="204"/>
            <scheme val="minor"/>
          </rPr>
          <t>Сумма пени и штрафов, полученных от потребителей (руб.):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  <comment ref="A74" authorId="0">
      <text>
        <r>
          <rPr>
            <sz val="11"/>
            <color theme="1"/>
            <rFont val="Calibri"/>
            <family val="2"/>
            <charset val="204"/>
            <scheme val="minor"/>
          </rPr>
          <t>Единица измерения:
Указывается единица измерения объема потребления коммунальной услуги.</t>
        </r>
      </text>
    </comment>
    <comment ref="A75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Общий объем потребления (нат. Показ):
Указывается общий объем потребления коммунального ресурса за отчетный период по МКД в соответствии с выбранной единицей измерения.</t>
        </r>
      </text>
    </comment>
    <comment ref="A76" authorId="0">
      <text>
        <r>
          <rPr>
            <sz val="11"/>
            <color theme="1"/>
            <rFont val="Calibri"/>
            <family val="2"/>
            <charset val="204"/>
            <scheme val="minor"/>
          </rPr>
          <t>Начислено потребителям (руб.):
Указывается общий размер начислений потребителям за предоставление коммунальной услуги за отчетный период по МКД.</t>
        </r>
      </text>
    </comment>
    <comment ref="A77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Оплачено потребителями (руб.):
Указывается общий размер оплаченных потребителями начислений за предоставление коммунальной услуги за отчетный период по МКД.</t>
        </r>
      </text>
    </comment>
    <comment ref="A78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потребителей (руб.):
Указывается общий размер задолженности потребителей за предоставление коммунальной услуги за отчетный период по МКД.</t>
        </r>
      </text>
    </comment>
    <comment ref="A79" authorId="0">
      <text>
        <r>
          <rPr>
            <sz val="11"/>
            <color theme="1"/>
            <rFont val="Calibri"/>
            <family val="2"/>
            <charset val="204"/>
            <scheme val="minor"/>
          </rPr>
          <t>Начислено поставщиком (поставщиками) коммунального ресурса (руб.):
Указывается общий размер начислений поставщиком (поставщиками) управляющей организации, товариществу, кооперативу за поставку коммунального ресурса за отчетный период по МКД.</t>
        </r>
      </text>
    </comment>
    <comment ref="A80" authorId="0">
      <text>
        <r>
          <rPr>
            <sz val="11"/>
            <color theme="1"/>
            <rFont val="Calibri"/>
            <family val="2"/>
            <charset val="204"/>
            <scheme val="minor"/>
          </rPr>
          <t>Оплачено поставщику (поставщикам) коммунального ресурса (руб.):
Указывается общий размер оплаченных управляющей организацией, товариществом, кооперативом поставщику (поставщикам) начислений за поставку коммунального ресурса за отчетный период по МКД.</t>
        </r>
      </text>
    </comment>
    <comment ref="A81" authorId="0">
      <text>
        <r>
          <rPr>
            <sz val="11"/>
            <color theme="1"/>
            <rFont val="Calibri"/>
            <family val="2"/>
            <charset val="204"/>
            <scheme val="minor"/>
          </rPr>
          <t>Задолженность перед поставщиком (поставщиками) коммунального ресурса (руб.):
Указывается общий размер задолженности управляющей организации, товарищества, кооператива перед поставщиком (поставщиками) за поставку коммунального ресурса за отчетный период по МКД.</t>
        </r>
      </text>
    </comment>
    <comment ref="A82" authorId="0">
      <text>
        <r>
          <rPr>
            <sz val="11"/>
            <color theme="1"/>
            <rFont val="Calibri"/>
            <family val="2"/>
            <charset val="204"/>
            <scheme val="minor"/>
          </rPr>
          <t>Сумма пени и штрафов, полученных от потребителей (руб.):
Указывается общий размер уплаченных управляющей организацией, товариществом, кооперативом поставщику (поставщикам) пени и штрафов за поставку коммунального ресурса за отчетный период по МКД.</t>
        </r>
      </text>
    </comment>
  </commentList>
</comments>
</file>

<file path=xl/sharedStrings.xml><?xml version="1.0" encoding="utf-8"?>
<sst xmlns="http://schemas.openxmlformats.org/spreadsheetml/2006/main" count="272" uniqueCount="123">
  <si>
    <t>Основные финансовые показатели по всей Организации</t>
  </si>
  <si>
    <t>Дата начала отчетного периода</t>
  </si>
  <si>
    <t>01.01.2024</t>
  </si>
  <si>
    <t>Дата конца отчетного периода</t>
  </si>
  <si>
    <t>31.12.2024</t>
  </si>
  <si>
    <t>1. Сведения о доходах и расходах, полученных за оказание услуг по управлению многоквартирными домами (по данным раздельного учета доходов и расходов)</t>
  </si>
  <si>
    <t>Сведения о доходах:</t>
  </si>
  <si>
    <t>Сведения о расходах:</t>
  </si>
  <si>
    <t>2. Общая задолженность управляющей организации (индивидуального предпринимателя) перед ресурсоснабжающими организациями за коммунальные ресурсы</t>
  </si>
  <si>
    <t>ВСЕГО (руб):</t>
  </si>
  <si>
    <t>Тепловая энергия</t>
  </si>
  <si>
    <t>Всего (руб):</t>
  </si>
  <si>
    <t>в т.ч. По тепловой энергии для нужд отопления (руб.):</t>
  </si>
  <si>
    <t>в т.ч. По тепловой энергии для нужд горячего водоснабжения (руб.):</t>
  </si>
  <si>
    <t xml:space="preserve">в т.ч. По горячей воде (руб.): </t>
  </si>
  <si>
    <t xml:space="preserve">в т.ч. По холодной воде (руб.): </t>
  </si>
  <si>
    <t>в т.ч. Водоотведению (руб.):</t>
  </si>
  <si>
    <t>в т.ч. По поставке газа (руб.):</t>
  </si>
  <si>
    <t xml:space="preserve">в т.ч. По электрической энергии (руб.): </t>
  </si>
  <si>
    <t>в т.ч. По прочим ресурсам (услугам) (руб.):</t>
  </si>
  <si>
    <t>Ежеквартальные финансовые показатели по всей Организации</t>
  </si>
  <si>
    <t>Квартал</t>
  </si>
  <si>
    <t>1. Ежеквартально, до 30 числа месяца, следующего за отчетным кварталом</t>
  </si>
  <si>
    <t>Валюта баланса</t>
  </si>
  <si>
    <t>Нераспределенная прибыль</t>
  </si>
  <si>
    <t>Нераспределенный убыток</t>
  </si>
  <si>
    <t>Дебиторская задолженность</t>
  </si>
  <si>
    <t>Краткосрочные финансовые вложения</t>
  </si>
  <si>
    <t>Денежные средства</t>
  </si>
  <si>
    <t>Прочие оборотные активы</t>
  </si>
  <si>
    <t>Займы и кредиты долгосрочные</t>
  </si>
  <si>
    <t>Займы и кредиты краткосрочные</t>
  </si>
  <si>
    <t>Кредиторская задолженность</t>
  </si>
  <si>
    <t>Выручка от реализации</t>
  </si>
  <si>
    <t>Прибыль от продаж</t>
  </si>
  <si>
    <t>Прочие доходы</t>
  </si>
  <si>
    <t>Прочие расходы</t>
  </si>
  <si>
    <t>Прроценты к уплате</t>
  </si>
  <si>
    <t>2</t>
  </si>
  <si>
    <t>3</t>
  </si>
  <si>
    <t>4</t>
  </si>
  <si>
    <t>Выручка за 1 квартал 2024 года</t>
  </si>
  <si>
    <t>Прибыль за 1 квартал 2024 года</t>
  </si>
  <si>
    <t>Выручка за 2 квартал 2024 года</t>
  </si>
  <si>
    <t>Прибыль за 2 квартал 2024 года</t>
  </si>
  <si>
    <t>Выручка за 3 квартал 2024 года</t>
  </si>
  <si>
    <t>Прибыль за 3 квартал 2024 года</t>
  </si>
  <si>
    <t>Выручка за 4 квартал 2024 года</t>
  </si>
  <si>
    <t>Прибыль за 4 квартал 2024 года</t>
  </si>
  <si>
    <t>Коммунальные услуги</t>
  </si>
  <si>
    <t>Ленина 27Б
(c 01.07.2024)</t>
  </si>
  <si>
    <t>Ленина 41
(c 01.06.2024)</t>
  </si>
  <si>
    <t>Меньшикова 13
(c 01.06.2024)</t>
  </si>
  <si>
    <t>Ленина 23А</t>
  </si>
  <si>
    <t>Меньшикова 20</t>
  </si>
  <si>
    <t>СССР 9</t>
  </si>
  <si>
    <t>СССР 8</t>
  </si>
  <si>
    <t>Ленина 29Б</t>
  </si>
  <si>
    <t>Тыко Вылко 2</t>
  </si>
  <si>
    <t>Матросова 2</t>
  </si>
  <si>
    <t>СССР 3А</t>
  </si>
  <si>
    <t>Ленина 29</t>
  </si>
  <si>
    <t>Меньшикова 10А</t>
  </si>
  <si>
    <t>Ленина 37</t>
  </si>
  <si>
    <t>Меньшикова 12А</t>
  </si>
  <si>
    <t>Рыбников 6Б</t>
  </si>
  <si>
    <t>Меньшикова 10</t>
  </si>
  <si>
    <t>Матросова 6</t>
  </si>
  <si>
    <t>Выучейского 36</t>
  </si>
  <si>
    <t>Матросова 3</t>
  </si>
  <si>
    <t>Ленина 38</t>
  </si>
  <si>
    <t>СССР 1</t>
  </si>
  <si>
    <t>СССР 3</t>
  </si>
  <si>
    <t>Матросова 8</t>
  </si>
  <si>
    <t>1. 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</si>
  <si>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</si>
  <si>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</si>
  <si>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</si>
  <si>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</si>
  <si>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</si>
  <si>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</si>
  <si>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2. Информация о наличии претензий по качеству предоставленных коммунальных услуг</t>
  </si>
  <si>
    <t>Количество поступивших претензий (ед.):</t>
  </si>
  <si>
    <t>Количество удовлетворенных претензий (ед.):</t>
  </si>
  <si>
    <t>Количество претензий, в удовлетворении которых отказано (ед.):</t>
  </si>
  <si>
    <t>Сумма произведенного перерасчета (руб.):</t>
  </si>
  <si>
    <t>3. Объемы по коммунальным услугам (Отопление)</t>
  </si>
  <si>
    <t>Единица измерения:</t>
  </si>
  <si>
    <t>Общий объем потребления (нат. Показ):</t>
  </si>
  <si>
    <t>Начислено потребителям (руб.):</t>
  </si>
  <si>
    <t>Оплачено потребителями (руб.):</t>
  </si>
  <si>
    <t>Задолженность потребителей (руб.):</t>
  </si>
  <si>
    <t>Начислено поставщиком (поставщиками) коммунального ресурса (руб.):</t>
  </si>
  <si>
    <t>Оплачено поставщику (поставщикам) коммунального ресурса (руб.):</t>
  </si>
  <si>
    <t>Задолженность перед поставщиком (поставщиками) коммунального ресурса (руб.):</t>
  </si>
  <si>
    <t>Размер пени и штрафов, уплаченных поставщику (поставщикам) коммунального ресурса (руб.):</t>
  </si>
  <si>
    <t>4. Объемы по коммунальным услугам (ГВС)</t>
  </si>
  <si>
    <t>5. Объемы по коммунальным услугам (ХВС)</t>
  </si>
  <si>
    <t>6. Объемы по коммунальным услугам (Водоотведение)</t>
  </si>
  <si>
    <t>* 7. Объемы по коммунальным услугам (Электроснабжение)</t>
  </si>
  <si>
    <t>Выполняемые работы (услуги)</t>
  </si>
  <si>
    <t>1. Общая информация об оказании услуг (выполнении работ) по содержанию и текущему ремонту общего имущества</t>
  </si>
  <si>
    <t>Начисленно за услуги (работы) по содержанию и текущему ремонту</t>
  </si>
  <si>
    <t>Всего (руб.):</t>
  </si>
  <si>
    <t>в т.ч. За содержание дома (руб.):</t>
  </si>
  <si>
    <t>в т.ч. За текущий ремонт (руб.):</t>
  </si>
  <si>
    <t>в т.ч. Услуги управления (руб.):</t>
  </si>
  <si>
    <t>Получено денежных средств</t>
  </si>
  <si>
    <t>в т.ч. Денежных средств от собственников / нанимателей помещений (руб.):</t>
  </si>
  <si>
    <t>в т.ч. Целевых взносов от собственников / нанимателей помещений (руб.):</t>
  </si>
  <si>
    <t>в т.ч. субсидий (руб.):</t>
  </si>
  <si>
    <t>в т.ч. Денежных средств от использования общего имущества (руб.):</t>
  </si>
  <si>
    <t>в т.ч. Прочие поступления (руб.):</t>
  </si>
  <si>
    <t>Всего денежных средств с учетом остатков (руб.):</t>
  </si>
  <si>
    <t>2. Информация о наличии претензий по качеству предоставленных содержание и ремонт услуг</t>
  </si>
  <si>
    <t>3. Выполняемые работы (услуги)</t>
  </si>
  <si>
    <t>Годовая фактическая стоимость работ и услуг - УПРАВЛЕНИЕ</t>
  </si>
  <si>
    <t>Годовая фактическая стоимость работ и услуг - СОДЕРЖАНИЕ</t>
  </si>
  <si>
    <t>Проведение дератизации и дезинсекции помещений производилось в 2024 году?</t>
  </si>
  <si>
    <t>Претензионно-исковая работа</t>
  </si>
  <si>
    <t>Направлено претензий потребителям-должникам (ед.):</t>
  </si>
  <si>
    <t>Направлено исковых заявлений (ед.):</t>
  </si>
  <si>
    <t>Получено денежных средств по результатам претензионно-исковой работы (руб.):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</si>
</sst>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i/>
      <u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i/>
      <u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4" fontId="0" fillId="0" borderId="7" xfId="0" applyNumberFormat="1" applyBorder="1"/>
    <xf numFmtId="4" fontId="0" fillId="0" borderId="3" xfId="0" applyNumberFormat="1" applyBorder="1"/>
    <xf numFmtId="4" fontId="0" fillId="0" borderId="0" xfId="0" applyNumberFormat="1"/>
    <xf numFmtId="4" fontId="0" fillId="0" borderId="8" xfId="0" applyNumberFormat="1" applyBorder="1"/>
    <xf numFmtId="4" fontId="0" fillId="0" borderId="9" xfId="0" applyNumberFormat="1" applyBorder="1"/>
    <xf numFmtId="14" fontId="0" fillId="0" borderId="7" xfId="0" applyNumberFormat="1" applyBorder="1"/>
    <xf numFmtId="49" fontId="0" fillId="0" borderId="7" xfId="0" applyNumberFormat="1" applyBorder="1"/>
    <xf numFmtId="0" fontId="0" fillId="0" borderId="11" xfId="0" applyBorder="1"/>
    <xf numFmtId="0" fontId="0" fillId="0" borderId="0" xfId="0"/>
    <xf numFmtId="0" fontId="0" fillId="0" borderId="11" xfId="0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4" fontId="0" fillId="0" borderId="0" xfId="0" applyNumberFormat="1"/>
    <xf numFmtId="0" fontId="3" fillId="0" borderId="10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horizontal="right"/>
    </xf>
    <xf numFmtId="4" fontId="2" fillId="0" borderId="0" xfId="0" applyNumberFormat="1" applyFont="1" applyAlignment="1">
      <alignment horizontal="center" vertical="center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4" fontId="2" fillId="3" borderId="7" xfId="0" applyNumberFormat="1" applyFont="1" applyFill="1" applyBorder="1" applyAlignment="1">
      <alignment horizontal="center" vertical="center"/>
    </xf>
    <xf numFmtId="0" fontId="0" fillId="3" borderId="0" xfId="0" applyFill="1"/>
    <xf numFmtId="4" fontId="2" fillId="0" borderId="7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4" fontId="2" fillId="0" borderId="3" xfId="0" applyNumberFormat="1" applyFont="1" applyBorder="1" applyAlignment="1">
      <alignment horizontal="center" vertical="center"/>
    </xf>
    <xf numFmtId="4" fontId="0" fillId="0" borderId="11" xfId="0" applyNumberFormat="1" applyBorder="1"/>
    <xf numFmtId="0" fontId="0" fillId="0" borderId="12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3" borderId="12" xfId="0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horizontal="right" wrapText="1"/>
    </xf>
    <xf numFmtId="0" fontId="0" fillId="3" borderId="17" xfId="0" applyFill="1" applyBorder="1" applyAlignment="1">
      <alignment horizontal="right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4" fontId="2" fillId="0" borderId="19" xfId="0" applyNumberFormat="1" applyFont="1" applyBorder="1" applyAlignment="1">
      <alignment horizontal="center" vertical="center"/>
    </xf>
    <xf numFmtId="0" fontId="0" fillId="0" borderId="19" xfId="0" applyBorder="1"/>
    <xf numFmtId="0" fontId="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0" xfId="0" applyFill="1" applyAlignment="1">
      <alignment wrapText="1"/>
    </xf>
    <xf numFmtId="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0" fontId="2" fillId="0" borderId="21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0" fillId="0" borderId="21" xfId="0" applyBorder="1"/>
    <xf numFmtId="0" fontId="0" fillId="3" borderId="0" xfId="0" applyFill="1" applyAlignment="1">
      <alignment wrapText="1"/>
    </xf>
    <xf numFmtId="4" fontId="0" fillId="0" borderId="7" xfId="0" applyNumberFormat="1" applyFont="1" applyBorder="1" applyAlignment="1">
      <alignment horizontal="center" vertical="center"/>
    </xf>
    <xf numFmtId="0" fontId="0" fillId="4" borderId="22" xfId="0" applyFill="1" applyBorder="1" applyAlignment="1">
      <alignment wrapText="1"/>
    </xf>
    <xf numFmtId="0" fontId="0" fillId="4" borderId="23" xfId="0" applyFill="1" applyBorder="1" applyAlignment="1">
      <alignment wrapText="1"/>
    </xf>
    <xf numFmtId="4" fontId="2" fillId="4" borderId="23" xfId="0" applyNumberFormat="1" applyFont="1" applyFill="1" applyBorder="1" applyAlignment="1">
      <alignment horizontal="center" vertical="center"/>
    </xf>
    <xf numFmtId="0" fontId="0" fillId="4" borderId="23" xfId="0" applyFill="1" applyBorder="1"/>
    <xf numFmtId="0" fontId="2" fillId="0" borderId="11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A5" sqref="A5:C5"/>
    </sheetView>
  </sheetViews>
  <sheetFormatPr defaultRowHeight="15"/>
  <cols>
    <col min="1" max="1" width="5.7109375" style="4" customWidth="1"/>
    <col min="2" max="2" width="65.7109375" style="4" customWidth="1"/>
    <col min="3" max="3" width="15.7109375" style="13" customWidth="1"/>
  </cols>
  <sheetData>
    <row r="1" spans="1:4" ht="37.5" customHeight="1" thickBot="1">
      <c r="A1" s="21" t="s">
        <v>0</v>
      </c>
      <c r="B1" s="22"/>
      <c r="C1" s="23"/>
    </row>
    <row r="2" spans="1:4" ht="16.5" customHeight="1" thickTop="1" thickBot="1">
      <c r="A2" s="3"/>
      <c r="B2" s="5" t="s">
        <v>1</v>
      </c>
      <c r="C2" s="16" t="s">
        <v>2</v>
      </c>
    </row>
    <row r="3" spans="1:4" ht="16.5" customHeight="1" thickTop="1" thickBot="1">
      <c r="A3" s="3"/>
      <c r="B3" s="5" t="s">
        <v>3</v>
      </c>
      <c r="C3" s="16" t="s">
        <v>4</v>
      </c>
    </row>
    <row r="4" spans="1:4" ht="16.5" customHeight="1" thickTop="1" thickBot="1">
      <c r="A4" s="6"/>
      <c r="B4" s="7"/>
      <c r="C4" s="12"/>
    </row>
    <row r="5" spans="1:4" s="2" customFormat="1" ht="36.75" customHeight="1">
      <c r="A5" s="24" t="s">
        <v>5</v>
      </c>
      <c r="B5" s="20"/>
      <c r="C5" s="20"/>
      <c r="D5" s="1"/>
    </row>
    <row r="6" spans="1:4" ht="15.75" customHeight="1" thickBot="1">
      <c r="A6" s="3"/>
    </row>
    <row r="7" spans="1:4" ht="16.5" customHeight="1" thickTop="1" thickBot="1">
      <c r="A7" s="3"/>
      <c r="B7" s="5" t="s">
        <v>6</v>
      </c>
      <c r="C7" s="11">
        <v>52141827.590000004</v>
      </c>
    </row>
    <row r="8" spans="1:4" ht="16.5" customHeight="1" thickTop="1" thickBot="1">
      <c r="A8" s="3"/>
      <c r="B8" s="5" t="s">
        <v>7</v>
      </c>
      <c r="C8" s="11">
        <v>50611978.310000002</v>
      </c>
    </row>
    <row r="9" spans="1:4" ht="16.5" customHeight="1" thickTop="1" thickBot="1">
      <c r="A9" s="6"/>
      <c r="B9" s="7"/>
      <c r="C9" s="12"/>
    </row>
    <row r="10" spans="1:4" ht="15.75" customHeight="1" thickBot="1"/>
    <row r="11" spans="1:4" ht="30" customHeight="1">
      <c r="A11" s="24" t="s">
        <v>8</v>
      </c>
      <c r="B11" s="20"/>
      <c r="C11" s="20"/>
      <c r="D11" s="1"/>
    </row>
    <row r="12" spans="1:4" ht="15.75" customHeight="1" thickBot="1">
      <c r="A12" s="3"/>
    </row>
    <row r="13" spans="1:4" ht="16.5" customHeight="1" thickTop="1" thickBot="1">
      <c r="A13" s="3"/>
      <c r="B13" s="5" t="s">
        <v>9</v>
      </c>
      <c r="C13" s="11">
        <v>421933</v>
      </c>
    </row>
    <row r="14" spans="1:4" ht="15.75" customHeight="1" thickTop="1">
      <c r="A14" s="3"/>
      <c r="B14" s="5"/>
    </row>
    <row r="15" spans="1:4" ht="15.75" customHeight="1" thickBot="1">
      <c r="A15" s="3"/>
      <c r="B15" s="8" t="s">
        <v>10</v>
      </c>
      <c r="C15" s="14"/>
    </row>
    <row r="16" spans="1:4" ht="16.5" customHeight="1" thickTop="1" thickBot="1">
      <c r="A16" s="3"/>
      <c r="B16" s="9" t="s">
        <v>11</v>
      </c>
      <c r="C16" s="11"/>
    </row>
    <row r="17" spans="1:3" ht="16.5" customHeight="1" thickTop="1" thickBot="1">
      <c r="A17" s="3"/>
      <c r="B17" s="9" t="s">
        <v>12</v>
      </c>
      <c r="C17" s="11"/>
    </row>
    <row r="18" spans="1:3" ht="16.5" customHeight="1" thickTop="1" thickBot="1">
      <c r="A18" s="3"/>
      <c r="B18" s="9" t="s">
        <v>13</v>
      </c>
      <c r="C18" s="11"/>
    </row>
    <row r="19" spans="1:3" ht="15.75" customHeight="1" thickTop="1">
      <c r="A19" s="3"/>
      <c r="B19" s="10"/>
      <c r="C19" s="15"/>
    </row>
    <row r="20" spans="1:3" ht="15.75" customHeight="1" thickBot="1">
      <c r="A20" s="3"/>
      <c r="B20" s="5"/>
    </row>
    <row r="21" spans="1:3" ht="16.5" customHeight="1" thickTop="1" thickBot="1">
      <c r="A21" s="3"/>
      <c r="B21" s="5" t="s">
        <v>14</v>
      </c>
      <c r="C21" s="11">
        <v>23835</v>
      </c>
    </row>
    <row r="22" spans="1:3" ht="16.5" customHeight="1" thickTop="1" thickBot="1">
      <c r="A22" s="3"/>
      <c r="B22" s="5" t="s">
        <v>15</v>
      </c>
      <c r="C22" s="11">
        <v>52418</v>
      </c>
    </row>
    <row r="23" spans="1:3" ht="16.5" customHeight="1" thickTop="1" thickBot="1">
      <c r="A23" s="3"/>
      <c r="B23" s="5" t="s">
        <v>16</v>
      </c>
      <c r="C23" s="11">
        <v>127399</v>
      </c>
    </row>
    <row r="24" spans="1:3" ht="16.5" customHeight="1" thickTop="1" thickBot="1">
      <c r="A24" s="3"/>
      <c r="B24" s="5" t="s">
        <v>17</v>
      </c>
      <c r="C24" s="11"/>
    </row>
    <row r="25" spans="1:3" ht="16.5" customHeight="1" thickTop="1" thickBot="1">
      <c r="A25" s="3"/>
      <c r="B25" s="5" t="s">
        <v>18</v>
      </c>
      <c r="C25" s="11">
        <v>218281</v>
      </c>
    </row>
    <row r="26" spans="1:3" ht="16.5" customHeight="1" thickTop="1" thickBot="1">
      <c r="A26" s="3"/>
      <c r="B26" s="5" t="s">
        <v>19</v>
      </c>
      <c r="C26" s="11"/>
    </row>
    <row r="27" spans="1:3" ht="16.5" customHeight="1" thickTop="1" thickBot="1">
      <c r="A27" s="6"/>
      <c r="B27" s="7"/>
      <c r="C27" s="12"/>
    </row>
  </sheetData>
  <mergeCells count="3">
    <mergeCell ref="A1:C1"/>
    <mergeCell ref="A5:C5"/>
    <mergeCell ref="A11:C11"/>
  </mergeCells>
  <pageMargins left="0.7" right="0.7" top="0.75" bottom="0.75" header="0.3" footer="0.3"/>
  <pageSetup paperSize="9" orientation="portrait" horizontalDpi="429496729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B2" sqref="B2"/>
    </sheetView>
  </sheetViews>
  <sheetFormatPr defaultRowHeight="15"/>
  <cols>
    <col min="1" max="1" width="5.7109375" style="4" customWidth="1"/>
    <col min="2" max="2" width="65.7109375" style="4" customWidth="1"/>
    <col min="3" max="3" width="15.7109375" style="13" customWidth="1"/>
  </cols>
  <sheetData>
    <row r="1" spans="1:4" ht="37.5" customHeight="1" thickBot="1">
      <c r="A1" s="21" t="s">
        <v>20</v>
      </c>
      <c r="B1" s="22"/>
      <c r="C1" s="23"/>
    </row>
    <row r="2" spans="1:4" ht="16.5" customHeight="1" thickTop="1" thickBot="1">
      <c r="A2" s="3"/>
      <c r="B2" s="5" t="s">
        <v>21</v>
      </c>
      <c r="C2" s="17">
        <v>1</v>
      </c>
    </row>
    <row r="3" spans="1:4" ht="16.5" customHeight="1" thickTop="1" thickBot="1">
      <c r="A3" s="6"/>
      <c r="B3" s="7"/>
      <c r="C3" s="12"/>
    </row>
    <row r="4" spans="1:4" ht="30" customHeight="1">
      <c r="A4" s="24" t="s">
        <v>22</v>
      </c>
      <c r="B4" s="20"/>
      <c r="C4" s="20"/>
      <c r="D4" s="1"/>
    </row>
    <row r="5" spans="1:4" ht="15.75" customHeight="1" thickBot="1"/>
    <row r="6" spans="1:4" ht="16.5" customHeight="1" thickTop="1" thickBot="1">
      <c r="A6" s="3"/>
      <c r="B6" s="5" t="s">
        <v>23</v>
      </c>
      <c r="C6" s="11">
        <v>22108</v>
      </c>
    </row>
    <row r="7" spans="1:4" ht="16.5" customHeight="1" thickTop="1" thickBot="1">
      <c r="A7" s="3"/>
      <c r="B7" s="5" t="s">
        <v>24</v>
      </c>
      <c r="C7" s="11">
        <v>19802</v>
      </c>
    </row>
    <row r="8" spans="1:4" ht="16.5" customHeight="1" thickTop="1" thickBot="1">
      <c r="A8" s="3"/>
      <c r="B8" s="5" t="s">
        <v>25</v>
      </c>
      <c r="C8" s="11"/>
    </row>
    <row r="9" spans="1:4" ht="16.5" customHeight="1" thickTop="1" thickBot="1">
      <c r="A9" s="3"/>
      <c r="B9" s="5" t="s">
        <v>26</v>
      </c>
      <c r="C9" s="11">
        <v>9057</v>
      </c>
    </row>
    <row r="10" spans="1:4" ht="16.5" customHeight="1" thickTop="1" thickBot="1">
      <c r="A10" s="3"/>
      <c r="B10" s="5" t="s">
        <v>27</v>
      </c>
      <c r="C10" s="11"/>
    </row>
    <row r="11" spans="1:4" ht="16.5" customHeight="1" thickTop="1" thickBot="1">
      <c r="A11" s="3"/>
      <c r="B11" s="5" t="s">
        <v>28</v>
      </c>
      <c r="C11" s="11">
        <v>5943</v>
      </c>
    </row>
    <row r="12" spans="1:4" ht="16.5" customHeight="1" thickTop="1" thickBot="1">
      <c r="A12" s="3"/>
      <c r="B12" s="5" t="s">
        <v>29</v>
      </c>
      <c r="C12" s="11">
        <v>7108</v>
      </c>
    </row>
    <row r="13" spans="1:4" ht="16.5" customHeight="1" thickTop="1" thickBot="1">
      <c r="A13" s="3"/>
      <c r="B13" s="5" t="s">
        <v>30</v>
      </c>
      <c r="C13" s="11"/>
    </row>
    <row r="14" spans="1:4" ht="16.5" customHeight="1" thickTop="1" thickBot="1">
      <c r="A14" s="3"/>
      <c r="B14" s="5" t="s">
        <v>31</v>
      </c>
      <c r="C14" s="11"/>
    </row>
    <row r="15" spans="1:4" ht="16.5" customHeight="1" thickTop="1" thickBot="1">
      <c r="A15" s="3"/>
      <c r="B15" s="5" t="s">
        <v>32</v>
      </c>
      <c r="C15" s="11">
        <v>2306</v>
      </c>
    </row>
    <row r="16" spans="1:4" ht="16.5" customHeight="1" thickTop="1" thickBot="1">
      <c r="A16" s="3"/>
      <c r="B16" s="5" t="s">
        <v>33</v>
      </c>
      <c r="C16" s="11">
        <v>11705</v>
      </c>
    </row>
    <row r="17" spans="1:3" ht="16.5" customHeight="1" thickTop="1" thickBot="1">
      <c r="A17" s="3"/>
      <c r="B17" s="5" t="s">
        <v>34</v>
      </c>
      <c r="C17" s="11">
        <v>-1323</v>
      </c>
    </row>
    <row r="18" spans="1:3" ht="16.5" customHeight="1" thickTop="1" thickBot="1">
      <c r="A18" s="3"/>
      <c r="B18" s="5" t="s">
        <v>35</v>
      </c>
      <c r="C18" s="11">
        <v>551</v>
      </c>
    </row>
    <row r="19" spans="1:3" ht="16.5" customHeight="1" thickTop="1" thickBot="1">
      <c r="A19" s="3"/>
      <c r="B19" s="5" t="s">
        <v>36</v>
      </c>
      <c r="C19" s="11">
        <v>321</v>
      </c>
    </row>
    <row r="20" spans="1:3" ht="16.5" customHeight="1" thickTop="1" thickBot="1">
      <c r="A20" s="3"/>
      <c r="B20" s="5" t="s">
        <v>37</v>
      </c>
      <c r="C20" s="11"/>
    </row>
    <row r="21" spans="1:3" ht="16.5" customHeight="1" thickTop="1" thickBot="1">
      <c r="A21" s="3"/>
      <c r="B21" s="5" t="s">
        <v>41</v>
      </c>
      <c r="C21" s="11">
        <v>11705</v>
      </c>
    </row>
    <row r="22" spans="1:3" ht="16.5" customHeight="1" thickTop="1" thickBot="1">
      <c r="A22" s="3"/>
      <c r="B22" s="5" t="s">
        <v>42</v>
      </c>
      <c r="C22" s="11">
        <v>-1150</v>
      </c>
    </row>
    <row r="23" spans="1:3" ht="16.5" customHeight="1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B2" sqref="B2"/>
    </sheetView>
  </sheetViews>
  <sheetFormatPr defaultRowHeight="15"/>
  <cols>
    <col min="1" max="1" width="5.7109375" style="4" customWidth="1"/>
    <col min="2" max="2" width="65.7109375" style="4" customWidth="1"/>
    <col min="3" max="3" width="15.7109375" style="13" customWidth="1"/>
  </cols>
  <sheetData>
    <row r="1" spans="1:4" ht="37.5" customHeight="1" thickBot="1">
      <c r="A1" s="21" t="s">
        <v>20</v>
      </c>
      <c r="B1" s="22"/>
      <c r="C1" s="23"/>
    </row>
    <row r="2" spans="1:4" ht="16.5" customHeight="1" thickTop="1" thickBot="1">
      <c r="A2" s="3"/>
      <c r="B2" s="5" t="s">
        <v>21</v>
      </c>
      <c r="C2" s="17" t="s">
        <v>38</v>
      </c>
    </row>
    <row r="3" spans="1:4" ht="16.5" customHeight="1" thickTop="1" thickBot="1">
      <c r="A3" s="6"/>
      <c r="B3" s="7"/>
      <c r="C3" s="12"/>
    </row>
    <row r="4" spans="1:4" ht="30" customHeight="1">
      <c r="A4" s="24" t="s">
        <v>22</v>
      </c>
      <c r="B4" s="20"/>
      <c r="C4" s="20"/>
      <c r="D4" s="1"/>
    </row>
    <row r="5" spans="1:4" ht="15.75" customHeight="1" thickBot="1"/>
    <row r="6" spans="1:4" ht="16.5" customHeight="1" thickTop="1" thickBot="1">
      <c r="A6" s="3"/>
      <c r="B6" s="5" t="s">
        <v>23</v>
      </c>
      <c r="C6" s="11">
        <v>19405</v>
      </c>
    </row>
    <row r="7" spans="1:4" ht="16.5" customHeight="1" thickTop="1" thickBot="1">
      <c r="A7" s="3"/>
      <c r="B7" s="5" t="s">
        <v>24</v>
      </c>
      <c r="C7" s="11">
        <v>17460</v>
      </c>
    </row>
    <row r="8" spans="1:4" ht="16.5" customHeight="1" thickTop="1" thickBot="1">
      <c r="A8" s="3"/>
      <c r="B8" s="5" t="s">
        <v>25</v>
      </c>
      <c r="C8" s="11"/>
    </row>
    <row r="9" spans="1:4" ht="16.5" customHeight="1" thickTop="1" thickBot="1">
      <c r="A9" s="3"/>
      <c r="B9" s="5" t="s">
        <v>26</v>
      </c>
      <c r="C9" s="11">
        <v>8595</v>
      </c>
    </row>
    <row r="10" spans="1:4" ht="16.5" customHeight="1" thickTop="1" thickBot="1">
      <c r="A10" s="3"/>
      <c r="B10" s="5" t="s">
        <v>27</v>
      </c>
      <c r="C10" s="11"/>
    </row>
    <row r="11" spans="1:4" ht="16.5" customHeight="1" thickTop="1" thickBot="1">
      <c r="A11" s="3"/>
      <c r="B11" s="5" t="s">
        <v>28</v>
      </c>
      <c r="C11" s="11">
        <v>3059</v>
      </c>
    </row>
    <row r="12" spans="1:4" ht="16.5" customHeight="1" thickTop="1" thickBot="1">
      <c r="A12" s="3"/>
      <c r="B12" s="5" t="s">
        <v>29</v>
      </c>
      <c r="C12" s="11">
        <v>7751</v>
      </c>
    </row>
    <row r="13" spans="1:4" ht="16.5" customHeight="1" thickTop="1" thickBot="1">
      <c r="A13" s="3"/>
      <c r="B13" s="5" t="s">
        <v>30</v>
      </c>
      <c r="C13" s="11"/>
    </row>
    <row r="14" spans="1:4" ht="16.5" customHeight="1" thickTop="1" thickBot="1">
      <c r="A14" s="3"/>
      <c r="B14" s="5" t="s">
        <v>31</v>
      </c>
      <c r="C14" s="11"/>
    </row>
    <row r="15" spans="1:4" ht="16.5" customHeight="1" thickTop="1" thickBot="1">
      <c r="A15" s="3"/>
      <c r="B15" s="5" t="s">
        <v>32</v>
      </c>
      <c r="C15" s="11">
        <v>1921</v>
      </c>
    </row>
    <row r="16" spans="1:4" ht="16.5" customHeight="1" thickTop="1" thickBot="1">
      <c r="A16" s="3"/>
      <c r="B16" s="5" t="s">
        <v>33</v>
      </c>
      <c r="C16" s="11">
        <v>24530</v>
      </c>
    </row>
    <row r="17" spans="1:3" ht="16.5" customHeight="1" thickTop="1" thickBot="1">
      <c r="A17" s="3"/>
      <c r="B17" s="5" t="s">
        <v>34</v>
      </c>
      <c r="C17" s="11">
        <v>-222</v>
      </c>
    </row>
    <row r="18" spans="1:3" ht="16.5" customHeight="1" thickTop="1" thickBot="1">
      <c r="A18" s="3"/>
      <c r="B18" s="5" t="s">
        <v>35</v>
      </c>
      <c r="C18" s="11">
        <v>765</v>
      </c>
    </row>
    <row r="19" spans="1:3" ht="16.5" customHeight="1" thickTop="1" thickBot="1">
      <c r="A19" s="3"/>
      <c r="B19" s="5" t="s">
        <v>36</v>
      </c>
      <c r="C19" s="11">
        <v>1031</v>
      </c>
    </row>
    <row r="20" spans="1:3" ht="16.5" customHeight="1" thickTop="1" thickBot="1">
      <c r="A20" s="3"/>
      <c r="B20" s="5" t="s">
        <v>37</v>
      </c>
      <c r="C20" s="11"/>
    </row>
    <row r="21" spans="1:3" ht="16.5" customHeight="1" thickTop="1" thickBot="1">
      <c r="A21" s="3"/>
      <c r="B21" s="5" t="s">
        <v>43</v>
      </c>
      <c r="C21" s="11">
        <v>24530</v>
      </c>
    </row>
    <row r="22" spans="1:3" ht="16.5" customHeight="1" thickTop="1" thickBot="1">
      <c r="A22" s="3"/>
      <c r="B22" s="5" t="s">
        <v>44</v>
      </c>
      <c r="C22" s="11">
        <v>-608</v>
      </c>
    </row>
    <row r="23" spans="1:3" ht="16.5" customHeight="1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B2" sqref="B2"/>
    </sheetView>
  </sheetViews>
  <sheetFormatPr defaultRowHeight="15"/>
  <cols>
    <col min="1" max="1" width="5.7109375" style="4" customWidth="1"/>
    <col min="2" max="2" width="65.7109375" style="4" customWidth="1"/>
    <col min="3" max="3" width="15.7109375" style="13" customWidth="1"/>
  </cols>
  <sheetData>
    <row r="1" spans="1:4" ht="37.5" customHeight="1" thickBot="1">
      <c r="A1" s="21" t="s">
        <v>20</v>
      </c>
      <c r="B1" s="22"/>
      <c r="C1" s="23"/>
    </row>
    <row r="2" spans="1:4" ht="16.5" customHeight="1" thickTop="1" thickBot="1">
      <c r="A2" s="3"/>
      <c r="B2" s="5" t="s">
        <v>21</v>
      </c>
      <c r="C2" s="17" t="s">
        <v>39</v>
      </c>
    </row>
    <row r="3" spans="1:4" ht="16.5" customHeight="1" thickTop="1" thickBot="1">
      <c r="A3" s="6"/>
      <c r="B3" s="7"/>
      <c r="C3" s="12"/>
    </row>
    <row r="4" spans="1:4" ht="30" customHeight="1">
      <c r="A4" s="24" t="s">
        <v>22</v>
      </c>
      <c r="B4" s="20"/>
      <c r="C4" s="20"/>
      <c r="D4" s="1"/>
    </row>
    <row r="5" spans="1:4" ht="15.75" customHeight="1" thickBot="1"/>
    <row r="6" spans="1:4" ht="16.5" customHeight="1" thickTop="1" thickBot="1">
      <c r="A6" s="3"/>
      <c r="B6" s="5" t="s">
        <v>23</v>
      </c>
      <c r="C6" s="11">
        <v>24047</v>
      </c>
    </row>
    <row r="7" spans="1:4" ht="16.5" customHeight="1" thickTop="1" thickBot="1">
      <c r="A7" s="3"/>
      <c r="B7" s="5" t="s">
        <v>24</v>
      </c>
      <c r="C7" s="11">
        <v>19341</v>
      </c>
    </row>
    <row r="8" spans="1:4" ht="16.5" customHeight="1" thickTop="1" thickBot="1">
      <c r="A8" s="3"/>
      <c r="B8" s="5" t="s">
        <v>25</v>
      </c>
      <c r="C8" s="11"/>
    </row>
    <row r="9" spans="1:4" ht="16.5" customHeight="1" thickTop="1" thickBot="1">
      <c r="A9" s="3"/>
      <c r="B9" s="5" t="s">
        <v>26</v>
      </c>
      <c r="C9" s="11">
        <v>11448</v>
      </c>
    </row>
    <row r="10" spans="1:4" ht="16.5" customHeight="1" thickTop="1" thickBot="1">
      <c r="A10" s="3"/>
      <c r="B10" s="5" t="s">
        <v>27</v>
      </c>
      <c r="C10" s="11"/>
    </row>
    <row r="11" spans="1:4" ht="16.5" customHeight="1" thickTop="1" thickBot="1">
      <c r="A11" s="3"/>
      <c r="B11" s="5" t="s">
        <v>28</v>
      </c>
      <c r="C11" s="11">
        <v>4374</v>
      </c>
    </row>
    <row r="12" spans="1:4" ht="16.5" customHeight="1" thickTop="1" thickBot="1">
      <c r="A12" s="3"/>
      <c r="B12" s="5" t="s">
        <v>29</v>
      </c>
      <c r="C12" s="11">
        <v>8225</v>
      </c>
    </row>
    <row r="13" spans="1:4" ht="16.5" customHeight="1" thickTop="1" thickBot="1">
      <c r="A13" s="3"/>
      <c r="B13" s="5" t="s">
        <v>30</v>
      </c>
      <c r="C13" s="11"/>
    </row>
    <row r="14" spans="1:4" ht="16.5" customHeight="1" thickTop="1" thickBot="1">
      <c r="A14" s="3"/>
      <c r="B14" s="5" t="s">
        <v>31</v>
      </c>
      <c r="C14" s="11"/>
    </row>
    <row r="15" spans="1:4" ht="16.5" customHeight="1" thickTop="1" thickBot="1">
      <c r="A15" s="3"/>
      <c r="B15" s="5" t="s">
        <v>32</v>
      </c>
      <c r="C15" s="11">
        <v>4706</v>
      </c>
    </row>
    <row r="16" spans="1:4" ht="16.5" customHeight="1" thickTop="1" thickBot="1">
      <c r="A16" s="3"/>
      <c r="B16" s="5" t="s">
        <v>33</v>
      </c>
      <c r="C16" s="11">
        <v>38207</v>
      </c>
    </row>
    <row r="17" spans="1:3" ht="16.5" customHeight="1" thickTop="1" thickBot="1">
      <c r="A17" s="3"/>
      <c r="B17" s="5" t="s">
        <v>34</v>
      </c>
      <c r="C17" s="11">
        <v>1617</v>
      </c>
    </row>
    <row r="18" spans="1:3" ht="16.5" customHeight="1" thickTop="1" thickBot="1">
      <c r="A18" s="3"/>
      <c r="B18" s="5" t="s">
        <v>35</v>
      </c>
      <c r="C18" s="11">
        <v>1079</v>
      </c>
    </row>
    <row r="19" spans="1:3" ht="16.5" customHeight="1" thickTop="1" thickBot="1">
      <c r="A19" s="3"/>
      <c r="B19" s="5" t="s">
        <v>36</v>
      </c>
      <c r="C19" s="11">
        <v>1238</v>
      </c>
    </row>
    <row r="20" spans="1:3" ht="16.5" customHeight="1" thickTop="1" thickBot="1">
      <c r="A20" s="3"/>
      <c r="B20" s="5" t="s">
        <v>37</v>
      </c>
      <c r="C20" s="11"/>
    </row>
    <row r="21" spans="1:3" ht="16.5" customHeight="1" thickTop="1" thickBot="1">
      <c r="A21" s="3"/>
      <c r="B21" s="5" t="s">
        <v>45</v>
      </c>
      <c r="C21" s="11">
        <v>38207</v>
      </c>
    </row>
    <row r="22" spans="1:3" ht="16.5" customHeight="1" thickTop="1" thickBot="1">
      <c r="A22" s="3"/>
      <c r="B22" s="5" t="s">
        <v>46</v>
      </c>
      <c r="C22" s="11">
        <v>1272</v>
      </c>
    </row>
    <row r="23" spans="1:3" ht="16.5" customHeight="1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B2" sqref="B2"/>
    </sheetView>
  </sheetViews>
  <sheetFormatPr defaultRowHeight="15"/>
  <cols>
    <col min="1" max="1" width="5.7109375" style="4" customWidth="1"/>
    <col min="2" max="2" width="65.7109375" style="4" customWidth="1"/>
    <col min="3" max="3" width="15.7109375" style="13" customWidth="1"/>
  </cols>
  <sheetData>
    <row r="1" spans="1:4" ht="37.5" customHeight="1" thickBot="1">
      <c r="A1" s="21" t="s">
        <v>20</v>
      </c>
      <c r="B1" s="22"/>
      <c r="C1" s="23"/>
    </row>
    <row r="2" spans="1:4" ht="16.5" customHeight="1" thickTop="1" thickBot="1">
      <c r="A2" s="3"/>
      <c r="B2" s="5" t="s">
        <v>21</v>
      </c>
      <c r="C2" s="17" t="s">
        <v>40</v>
      </c>
    </row>
    <row r="3" spans="1:4" ht="16.5" customHeight="1" thickTop="1" thickBot="1">
      <c r="A3" s="6"/>
      <c r="B3" s="7"/>
      <c r="C3" s="12"/>
    </row>
    <row r="4" spans="1:4" ht="30" customHeight="1">
      <c r="A4" s="24" t="s">
        <v>22</v>
      </c>
      <c r="B4" s="20"/>
      <c r="C4" s="20"/>
      <c r="D4" s="1"/>
    </row>
    <row r="5" spans="1:4" ht="15.75" customHeight="1" thickBot="1"/>
    <row r="6" spans="1:4" ht="16.5" customHeight="1" thickTop="1" thickBot="1">
      <c r="A6" s="3"/>
      <c r="B6" s="5" t="s">
        <v>23</v>
      </c>
      <c r="C6" s="11">
        <v>21806</v>
      </c>
    </row>
    <row r="7" spans="1:4" ht="16.5" customHeight="1" thickTop="1" thickBot="1">
      <c r="A7" s="3"/>
      <c r="B7" s="5" t="s">
        <v>24</v>
      </c>
      <c r="C7" s="11">
        <v>19428</v>
      </c>
    </row>
    <row r="8" spans="1:4" ht="16.5" customHeight="1" thickTop="1" thickBot="1">
      <c r="A8" s="3"/>
      <c r="B8" s="5" t="s">
        <v>25</v>
      </c>
      <c r="C8" s="11"/>
    </row>
    <row r="9" spans="1:4" ht="16.5" customHeight="1" thickTop="1" thickBot="1">
      <c r="A9" s="3"/>
      <c r="B9" s="5" t="s">
        <v>26</v>
      </c>
      <c r="C9" s="11">
        <v>8202</v>
      </c>
    </row>
    <row r="10" spans="1:4" ht="16.5" customHeight="1" thickTop="1" thickBot="1">
      <c r="A10" s="3"/>
      <c r="B10" s="5" t="s">
        <v>27</v>
      </c>
      <c r="C10" s="11"/>
    </row>
    <row r="11" spans="1:4" ht="16.5" customHeight="1" thickTop="1" thickBot="1">
      <c r="A11" s="3"/>
      <c r="B11" s="5" t="s">
        <v>28</v>
      </c>
      <c r="C11" s="11">
        <v>4530</v>
      </c>
    </row>
    <row r="12" spans="1:4" ht="16.5" customHeight="1" thickTop="1" thickBot="1">
      <c r="A12" s="3"/>
      <c r="B12" s="5" t="s">
        <v>29</v>
      </c>
      <c r="C12" s="11">
        <v>9074</v>
      </c>
    </row>
    <row r="13" spans="1:4" ht="16.5" customHeight="1" thickTop="1" thickBot="1">
      <c r="A13" s="3"/>
      <c r="B13" s="5" t="s">
        <v>30</v>
      </c>
      <c r="C13" s="11"/>
    </row>
    <row r="14" spans="1:4" ht="16.5" customHeight="1" thickTop="1" thickBot="1">
      <c r="A14" s="3"/>
      <c r="B14" s="5" t="s">
        <v>31</v>
      </c>
      <c r="C14" s="11"/>
    </row>
    <row r="15" spans="1:4" ht="16.5" customHeight="1" thickTop="1" thickBot="1">
      <c r="A15" s="3"/>
      <c r="B15" s="5" t="s">
        <v>32</v>
      </c>
      <c r="C15" s="11">
        <v>2368</v>
      </c>
    </row>
    <row r="16" spans="1:4" ht="16.5" customHeight="1" thickTop="1" thickBot="1">
      <c r="A16" s="3"/>
      <c r="B16" s="5" t="s">
        <v>33</v>
      </c>
      <c r="C16" s="11">
        <v>52142</v>
      </c>
    </row>
    <row r="17" spans="1:3" ht="16.5" customHeight="1" thickTop="1" thickBot="1">
      <c r="A17" s="3"/>
      <c r="B17" s="5" t="s">
        <v>34</v>
      </c>
      <c r="C17" s="11">
        <v>1523</v>
      </c>
    </row>
    <row r="18" spans="1:3" ht="16.5" customHeight="1" thickTop="1" thickBot="1">
      <c r="A18" s="3"/>
      <c r="B18" s="5" t="s">
        <v>35</v>
      </c>
      <c r="C18" s="11">
        <v>1552</v>
      </c>
    </row>
    <row r="19" spans="1:3" ht="16.5" customHeight="1" thickTop="1" thickBot="1">
      <c r="A19" s="3"/>
      <c r="B19" s="5" t="s">
        <v>36</v>
      </c>
      <c r="C19" s="11">
        <v>1451</v>
      </c>
    </row>
    <row r="20" spans="1:3" ht="16.5" customHeight="1" thickTop="1" thickBot="1">
      <c r="A20" s="3"/>
      <c r="B20" s="5" t="s">
        <v>37</v>
      </c>
      <c r="C20" s="11"/>
    </row>
    <row r="21" spans="1:3" ht="16.5" customHeight="1" thickTop="1" thickBot="1">
      <c r="A21" s="3"/>
      <c r="B21" s="5" t="s">
        <v>47</v>
      </c>
      <c r="C21" s="11">
        <v>52142</v>
      </c>
    </row>
    <row r="22" spans="1:3" ht="16.5" customHeight="1" thickTop="1" thickBot="1">
      <c r="A22" s="3"/>
      <c r="B22" s="5" t="s">
        <v>48</v>
      </c>
      <c r="C22" s="11">
        <v>1360</v>
      </c>
    </row>
    <row r="23" spans="1:3" ht="16.5" customHeight="1" thickTop="1"/>
  </sheetData>
  <mergeCells count="2">
    <mergeCell ref="A1:C1"/>
    <mergeCell ref="A4:C4"/>
  </mergeCells>
  <pageMargins left="0.7" right="0.7" top="0.75" bottom="0.75" header="0.3" footer="0.3"/>
  <pageSetup paperSize="9" orientation="portrait" horizontalDpi="429496729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U8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70.28515625" style="41" customWidth="1"/>
    <col min="2" max="2" width="1.28515625" style="19" customWidth="1"/>
    <col min="3" max="151" width="17.140625" style="32" customWidth="1"/>
    <col min="152" max="237" width="14.28515625" style="19" customWidth="1"/>
    <col min="238" max="16384" width="9.140625" style="19"/>
  </cols>
  <sheetData>
    <row r="1" spans="1:26" s="26" customFormat="1" ht="37.5" customHeight="1" thickBot="1">
      <c r="A1" s="25" t="s">
        <v>49</v>
      </c>
      <c r="C1" s="27" t="s">
        <v>50</v>
      </c>
      <c r="D1" s="27" t="s">
        <v>51</v>
      </c>
      <c r="E1" s="27" t="s">
        <v>52</v>
      </c>
      <c r="F1" s="27" t="s">
        <v>53</v>
      </c>
      <c r="G1" s="27" t="s">
        <v>54</v>
      </c>
      <c r="H1" s="27" t="s">
        <v>55</v>
      </c>
      <c r="I1" s="27" t="s">
        <v>56</v>
      </c>
      <c r="J1" s="27" t="s">
        <v>57</v>
      </c>
      <c r="K1" s="27" t="s">
        <v>58</v>
      </c>
      <c r="L1" s="27" t="s">
        <v>59</v>
      </c>
      <c r="M1" s="27" t="s">
        <v>60</v>
      </c>
      <c r="N1" s="27" t="s">
        <v>61</v>
      </c>
      <c r="O1" s="27" t="s">
        <v>62</v>
      </c>
      <c r="P1" s="27" t="s">
        <v>63</v>
      </c>
      <c r="Q1" s="27" t="s">
        <v>64</v>
      </c>
      <c r="R1" s="27" t="s">
        <v>65</v>
      </c>
      <c r="S1" s="27" t="s">
        <v>66</v>
      </c>
      <c r="T1" s="27" t="s">
        <v>67</v>
      </c>
      <c r="U1" s="27" t="s">
        <v>68</v>
      </c>
      <c r="V1" s="27" t="s">
        <v>69</v>
      </c>
      <c r="W1" s="27" t="s">
        <v>70</v>
      </c>
      <c r="X1" s="27" t="s">
        <v>71</v>
      </c>
      <c r="Y1" s="27" t="s">
        <v>72</v>
      </c>
      <c r="Z1" s="27" t="s">
        <v>73</v>
      </c>
    </row>
    <row r="2" spans="1:26" s="18" customFormat="1" ht="25.5" customHeight="1">
      <c r="A2" s="28" t="s">
        <v>74</v>
      </c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5.75" customHeight="1" thickBot="1">
      <c r="A3" s="31"/>
      <c r="B3" s="5"/>
    </row>
    <row r="4" spans="1:26" s="36" customFormat="1" ht="16.5" customHeight="1" thickTop="1" thickBot="1">
      <c r="A4" s="33" t="s">
        <v>75</v>
      </c>
      <c r="B4" s="34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6.5" customHeight="1" thickTop="1" thickBot="1">
      <c r="A5" s="31" t="s">
        <v>76</v>
      </c>
      <c r="B5" s="5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s="36" customFormat="1" ht="16.5" customHeight="1" thickTop="1" thickBot="1">
      <c r="A6" s="33" t="s">
        <v>77</v>
      </c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6.5" customHeight="1" thickTop="1" thickBot="1">
      <c r="A7" s="31" t="s">
        <v>78</v>
      </c>
      <c r="B7" s="5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s="36" customFormat="1" ht="16.5" customHeight="1" thickTop="1" thickBot="1">
      <c r="A8" s="33" t="s">
        <v>79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6.5" customHeight="1" thickTop="1" thickBot="1">
      <c r="A9" s="31" t="s">
        <v>80</v>
      </c>
      <c r="B9" s="5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s="7" customFormat="1" ht="16.5" customHeight="1" thickTop="1" thickBot="1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 thickBot="1">
      <c r="A11" s="31"/>
      <c r="B11" s="5"/>
    </row>
    <row r="12" spans="1:26" s="18" customFormat="1" ht="30" customHeight="1">
      <c r="A12" s="28" t="s">
        <v>81</v>
      </c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5.75" customHeight="1" thickBot="1"/>
    <row r="14" spans="1:26" s="36" customFormat="1" ht="16.5" customHeight="1" thickTop="1" thickBot="1">
      <c r="A14" s="33" t="s">
        <v>82</v>
      </c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6.5" customHeight="1" thickTop="1" thickBot="1">
      <c r="A15" s="31" t="s">
        <v>83</v>
      </c>
      <c r="B15" s="5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s="36" customFormat="1" ht="16.5" customHeight="1" thickTop="1" thickBot="1">
      <c r="A16" s="33" t="s">
        <v>84</v>
      </c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6.5" customHeight="1" thickTop="1" thickBot="1">
      <c r="A17" s="31" t="s">
        <v>85</v>
      </c>
      <c r="B17" s="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s="7" customFormat="1" ht="16.5" customHeight="1" thickTop="1" thickBot="1">
      <c r="A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5.75" customHeight="1" thickBot="1"/>
    <row r="20" spans="1:26" s="18" customFormat="1" ht="24.75" customHeight="1">
      <c r="A20" s="28" t="s">
        <v>86</v>
      </c>
      <c r="B20" s="29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5.75" customHeight="1" thickBot="1"/>
    <row r="22" spans="1:26" s="36" customFormat="1" ht="16.5" customHeight="1" thickTop="1" thickBot="1">
      <c r="A22" s="33" t="s">
        <v>87</v>
      </c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6.5" customHeight="1" thickTop="1" thickBot="1">
      <c r="A23" s="31" t="s">
        <v>88</v>
      </c>
      <c r="B23" s="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s="36" customFormat="1" ht="16.5" customHeight="1" thickTop="1" thickBot="1">
      <c r="A24" s="33" t="s">
        <v>89</v>
      </c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6.5" customHeight="1" thickTop="1" thickBot="1">
      <c r="A25" s="31" t="s">
        <v>90</v>
      </c>
      <c r="B25" s="5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s="36" customFormat="1" ht="16.5" customHeight="1" thickTop="1" thickBot="1">
      <c r="A26" s="33" t="s">
        <v>91</v>
      </c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6.5" customHeight="1" thickTop="1" thickBot="1">
      <c r="A27" s="45" t="s">
        <v>92</v>
      </c>
      <c r="B27" s="4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s="36" customFormat="1" ht="16.5" customHeight="1" thickTop="1" thickBot="1">
      <c r="A28" s="47" t="s">
        <v>93</v>
      </c>
      <c r="B28" s="48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1.5" customHeight="1" thickTop="1" thickBot="1">
      <c r="A29" s="45" t="s">
        <v>94</v>
      </c>
      <c r="B29" s="4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s="36" customFormat="1" ht="31.5" customHeight="1" thickTop="1" thickBot="1">
      <c r="A30" s="47" t="s">
        <v>95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s="7" customFormat="1" ht="16.5" customHeight="1" thickTop="1" thickBot="1">
      <c r="A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 thickBot="1"/>
    <row r="33" spans="1:26" s="18" customFormat="1" ht="24.75" customHeight="1">
      <c r="A33" s="28" t="s">
        <v>96</v>
      </c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 thickBot="1"/>
    <row r="35" spans="1:26" ht="16.5" customHeight="1" thickTop="1" thickBot="1">
      <c r="A35" s="31" t="s">
        <v>87</v>
      </c>
      <c r="B35" s="5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s="36" customFormat="1" ht="16.5" customHeight="1" thickTop="1" thickBot="1">
      <c r="A36" s="33" t="s">
        <v>88</v>
      </c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6.5" customHeight="1" thickTop="1" thickBot="1">
      <c r="A37" s="31" t="s">
        <v>89</v>
      </c>
      <c r="B37" s="5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s="36" customFormat="1" ht="16.5" customHeight="1" thickTop="1" thickBot="1">
      <c r="A38" s="33" t="s">
        <v>90</v>
      </c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6.5" customHeight="1" thickTop="1" thickBot="1">
      <c r="A39" s="31" t="s">
        <v>91</v>
      </c>
      <c r="B39" s="5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s="36" customFormat="1" ht="16.5" customHeight="1" thickTop="1" thickBot="1">
      <c r="A40" s="47" t="s">
        <v>92</v>
      </c>
      <c r="B40" s="48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6.5" customHeight="1" thickTop="1" thickBot="1">
      <c r="A41" s="45" t="s">
        <v>93</v>
      </c>
      <c r="B41" s="4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s="36" customFormat="1" ht="31.5" customHeight="1" thickTop="1" thickBot="1">
      <c r="A42" s="47" t="s">
        <v>94</v>
      </c>
      <c r="B42" s="48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31.5" customHeight="1" thickTop="1" thickBot="1">
      <c r="A43" s="45" t="s">
        <v>95</v>
      </c>
      <c r="B43" s="5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s="7" customFormat="1" ht="16.5" customHeight="1" thickTop="1" thickBot="1">
      <c r="A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5.75" customHeight="1" thickBot="1"/>
    <row r="46" spans="1:26" s="18" customFormat="1" ht="24.75" customHeight="1">
      <c r="A46" s="28" t="s">
        <v>97</v>
      </c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 thickBot="1"/>
    <row r="48" spans="1:26" s="36" customFormat="1" ht="16.5" customHeight="1" thickTop="1" thickBot="1">
      <c r="A48" s="33" t="s">
        <v>87</v>
      </c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6.5" customHeight="1" thickTop="1" thickBot="1">
      <c r="A49" s="31" t="s">
        <v>88</v>
      </c>
      <c r="B49" s="5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s="36" customFormat="1" ht="16.5" customHeight="1" thickTop="1" thickBot="1">
      <c r="A50" s="33" t="s">
        <v>89</v>
      </c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6.5" customHeight="1" thickTop="1" thickBot="1">
      <c r="A51" s="31" t="s">
        <v>90</v>
      </c>
      <c r="B51" s="5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s="36" customFormat="1" ht="16.5" customHeight="1" thickTop="1" thickBot="1">
      <c r="A52" s="33" t="s">
        <v>91</v>
      </c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6.5" customHeight="1" thickTop="1" thickBot="1">
      <c r="A53" s="45" t="s">
        <v>92</v>
      </c>
      <c r="B53" s="4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s="36" customFormat="1" ht="16.5" customHeight="1" thickTop="1" thickBot="1">
      <c r="A54" s="47" t="s">
        <v>93</v>
      </c>
      <c r="B54" s="48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31.5" customHeight="1" thickTop="1" thickBot="1">
      <c r="A55" s="45" t="s">
        <v>94</v>
      </c>
      <c r="B55" s="4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s="36" customFormat="1" ht="31.5" customHeight="1" thickTop="1" thickBot="1">
      <c r="A56" s="47" t="s">
        <v>95</v>
      </c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7" customFormat="1" ht="16.5" customHeight="1" thickTop="1" thickBot="1">
      <c r="A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5.75" customHeight="1" thickBot="1"/>
    <row r="59" spans="1:26" s="18" customFormat="1" ht="24.75" customHeight="1">
      <c r="A59" s="28" t="s">
        <v>98</v>
      </c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 thickBot="1"/>
    <row r="61" spans="1:26" ht="16.5" customHeight="1" thickTop="1" thickBot="1">
      <c r="A61" s="31" t="s">
        <v>87</v>
      </c>
      <c r="B61" s="5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s="36" customFormat="1" ht="16.5" customHeight="1" thickTop="1" thickBot="1">
      <c r="A62" s="33" t="s">
        <v>88</v>
      </c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6.5" customHeight="1" thickTop="1" thickBot="1">
      <c r="A63" s="31" t="s">
        <v>89</v>
      </c>
      <c r="B63" s="5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s="36" customFormat="1" ht="16.5" customHeight="1" thickTop="1" thickBot="1">
      <c r="A64" s="33" t="s">
        <v>90</v>
      </c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6.5" customHeight="1" thickTop="1" thickBot="1">
      <c r="A65" s="31" t="s">
        <v>91</v>
      </c>
      <c r="B65" s="5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s="36" customFormat="1" ht="16.5" customHeight="1" thickTop="1" thickBot="1">
      <c r="A66" s="47" t="s">
        <v>92</v>
      </c>
      <c r="B66" s="48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6.5" customHeight="1" thickTop="1" thickBot="1">
      <c r="A67" s="45" t="s">
        <v>93</v>
      </c>
      <c r="B67" s="46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s="36" customFormat="1" ht="31.5" customHeight="1" thickTop="1" thickBot="1">
      <c r="A68" s="47" t="s">
        <v>94</v>
      </c>
      <c r="B68" s="48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31.5" customHeight="1" thickTop="1" thickBot="1">
      <c r="A69" s="45" t="s">
        <v>95</v>
      </c>
      <c r="B69" s="5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s="7" customFormat="1" ht="16.5" customHeight="1" thickTop="1" thickBot="1">
      <c r="A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5.75" customHeight="1" thickBot="1"/>
    <row r="72" spans="1:26" s="18" customFormat="1" ht="24.75" customHeight="1">
      <c r="A72" s="28" t="s">
        <v>99</v>
      </c>
      <c r="B72" s="29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 thickBot="1"/>
    <row r="74" spans="1:26" s="36" customFormat="1" ht="16.5" customHeight="1" thickTop="1" thickBot="1">
      <c r="A74" s="33" t="s">
        <v>87</v>
      </c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6.5" customHeight="1" thickTop="1" thickBot="1">
      <c r="A75" s="31" t="s">
        <v>88</v>
      </c>
      <c r="B75" s="5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s="36" customFormat="1" ht="16.5" customHeight="1" thickTop="1" thickBot="1">
      <c r="A76" s="33" t="s">
        <v>89</v>
      </c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6.5" customHeight="1" thickTop="1" thickBot="1">
      <c r="A77" s="31" t="s">
        <v>90</v>
      </c>
      <c r="B77" s="5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s="36" customFormat="1" ht="16.5" customHeight="1" thickTop="1" thickBot="1">
      <c r="A78" s="33" t="s">
        <v>91</v>
      </c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6.5" customHeight="1" thickTop="1" thickBot="1">
      <c r="A79" s="45" t="s">
        <v>92</v>
      </c>
      <c r="B79" s="4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s="36" customFormat="1" ht="16.5" customHeight="1" thickTop="1" thickBot="1">
      <c r="A80" s="47" t="s">
        <v>93</v>
      </c>
      <c r="B80" s="48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31.5" customHeight="1" thickTop="1" thickBot="1">
      <c r="A81" s="45" t="s">
        <v>94</v>
      </c>
      <c r="B81" s="4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s="36" customFormat="1" ht="31.5" customHeight="1" thickTop="1" thickBot="1">
      <c r="A82" s="47" t="s">
        <v>95</v>
      </c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7" customFormat="1" ht="16.5" customHeight="1" thickTop="1" thickBot="1">
      <c r="A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</sheetData>
  <pageMargins left="0.7" right="0.7" top="0.75" bottom="0.75" header="0.3" footer="0.3"/>
  <pageSetup paperSize="9" orientation="portrait" horizontalDpi="4294967293" verticalDpi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I45"/>
  <sheetViews>
    <sheetView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W14" sqref="W14"/>
    </sheetView>
  </sheetViews>
  <sheetFormatPr defaultRowHeight="15"/>
  <cols>
    <col min="1" max="1" width="70.28515625" style="53" customWidth="1"/>
    <col min="2" max="2" width="1.28515625" style="54" customWidth="1"/>
    <col min="3" max="243" width="17.140625" style="32" customWidth="1"/>
    <col min="244" max="16384" width="9.140625" style="19"/>
  </cols>
  <sheetData>
    <row r="1" spans="1:26" s="26" customFormat="1" ht="37.5" customHeight="1">
      <c r="A1" s="25" t="s">
        <v>100</v>
      </c>
      <c r="B1" s="49"/>
      <c r="C1" s="27" t="s">
        <v>71</v>
      </c>
      <c r="D1" s="27" t="s">
        <v>72</v>
      </c>
      <c r="E1" s="27" t="s">
        <v>60</v>
      </c>
      <c r="F1" s="27" t="s">
        <v>56</v>
      </c>
      <c r="G1" s="27" t="s">
        <v>55</v>
      </c>
      <c r="H1" s="27" t="s">
        <v>53</v>
      </c>
      <c r="I1" s="27" t="s">
        <v>50</v>
      </c>
      <c r="J1" s="27" t="s">
        <v>61</v>
      </c>
      <c r="K1" s="27" t="s">
        <v>57</v>
      </c>
      <c r="L1" s="27" t="s">
        <v>63</v>
      </c>
      <c r="M1" s="27" t="s">
        <v>70</v>
      </c>
      <c r="N1" s="27" t="s">
        <v>51</v>
      </c>
      <c r="O1" s="27" t="s">
        <v>66</v>
      </c>
      <c r="P1" s="27" t="s">
        <v>62</v>
      </c>
      <c r="Q1" s="27" t="s">
        <v>64</v>
      </c>
      <c r="R1" s="27" t="s">
        <v>52</v>
      </c>
      <c r="S1" s="27" t="s">
        <v>54</v>
      </c>
      <c r="T1" s="27" t="s">
        <v>59</v>
      </c>
      <c r="U1" s="27" t="s">
        <v>69</v>
      </c>
      <c r="V1" s="27" t="s">
        <v>67</v>
      </c>
      <c r="W1" s="27" t="s">
        <v>73</v>
      </c>
      <c r="X1" s="27" t="s">
        <v>68</v>
      </c>
      <c r="Y1" s="27" t="s">
        <v>58</v>
      </c>
      <c r="Z1" s="27" t="s">
        <v>65</v>
      </c>
    </row>
    <row r="2" spans="1:26" ht="39" customHeight="1">
      <c r="A2" s="50" t="s">
        <v>101</v>
      </c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5.75" customHeight="1" thickBot="1"/>
    <row r="4" spans="1:26" s="36" customFormat="1" ht="16.5" customHeight="1" thickTop="1" thickBot="1">
      <c r="A4" s="47" t="s">
        <v>75</v>
      </c>
      <c r="B4" s="4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6.5" customHeight="1" thickTop="1" thickBot="1">
      <c r="A5" s="45" t="s">
        <v>76</v>
      </c>
      <c r="B5" s="4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s="36" customFormat="1" ht="16.5" customHeight="1" thickTop="1" thickBot="1">
      <c r="A6" s="47" t="s">
        <v>77</v>
      </c>
      <c r="B6" s="48"/>
      <c r="C6" s="35">
        <v>50122.759999999893</v>
      </c>
      <c r="D6" s="35">
        <v>93452.979999999865</v>
      </c>
      <c r="E6" s="35">
        <v>139911.33000000007</v>
      </c>
      <c r="F6" s="35">
        <v>141242.93</v>
      </c>
      <c r="G6" s="35">
        <v>164099.98000000021</v>
      </c>
      <c r="H6" s="35">
        <v>582389.61000000034</v>
      </c>
      <c r="I6" s="35">
        <v>0</v>
      </c>
      <c r="J6" s="35">
        <v>349500.73999999976</v>
      </c>
      <c r="K6" s="35">
        <v>768445.0400000005</v>
      </c>
      <c r="L6" s="35">
        <v>246475.76</v>
      </c>
      <c r="M6" s="35">
        <v>605447.43999999948</v>
      </c>
      <c r="N6" s="35">
        <v>0</v>
      </c>
      <c r="O6" s="35">
        <v>69948.25</v>
      </c>
      <c r="P6" s="35">
        <v>97947.809999999823</v>
      </c>
      <c r="Q6" s="35">
        <v>121914.33999999997</v>
      </c>
      <c r="R6" s="35">
        <v>0</v>
      </c>
      <c r="S6" s="35">
        <v>259809.95</v>
      </c>
      <c r="T6" s="35">
        <v>821833.71000000089</v>
      </c>
      <c r="U6" s="35">
        <v>277997.88000000012</v>
      </c>
      <c r="V6" s="35">
        <v>339609.14999999991</v>
      </c>
      <c r="W6" s="35">
        <v>253588.72999999998</v>
      </c>
      <c r="X6" s="35">
        <v>412686.68</v>
      </c>
      <c r="Y6" s="35">
        <v>404522.62999999989</v>
      </c>
      <c r="Z6" s="35">
        <v>570093.28000000096</v>
      </c>
    </row>
    <row r="7" spans="1:26" ht="15.75" customHeight="1" thickTop="1"/>
    <row r="8" spans="1:26" s="58" customFormat="1">
      <c r="A8" s="55" t="s">
        <v>102</v>
      </c>
      <c r="B8" s="56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5.75" customHeight="1" thickBot="1">
      <c r="A9" s="59"/>
    </row>
    <row r="10" spans="1:26" ht="16.5" customHeight="1" thickTop="1" thickBot="1">
      <c r="A10" s="60" t="s">
        <v>103</v>
      </c>
      <c r="B10" s="46"/>
      <c r="C10" s="37">
        <v>552630.96</v>
      </c>
      <c r="D10" s="37">
        <v>593084.64</v>
      </c>
      <c r="E10" s="37">
        <v>699563.16</v>
      </c>
      <c r="F10" s="37">
        <v>482802.22</v>
      </c>
      <c r="G10" s="37">
        <v>1718469.24</v>
      </c>
      <c r="H10" s="37">
        <v>4743317.04</v>
      </c>
      <c r="I10" s="37">
        <v>792149.64</v>
      </c>
      <c r="J10" s="37">
        <v>3216504.67</v>
      </c>
      <c r="K10" s="37">
        <v>4324189.2</v>
      </c>
      <c r="L10" s="37">
        <v>1608673.68</v>
      </c>
      <c r="M10" s="37">
        <v>3201500.81</v>
      </c>
      <c r="N10" s="37">
        <v>769140.54</v>
      </c>
      <c r="O10" s="37">
        <v>367084.21</v>
      </c>
      <c r="P10" s="37">
        <v>1172558.27</v>
      </c>
      <c r="Q10" s="37">
        <v>296201.15999999997</v>
      </c>
      <c r="R10" s="37">
        <v>788960.52</v>
      </c>
      <c r="S10" s="37">
        <v>1008017.52</v>
      </c>
      <c r="T10" s="37">
        <v>4776207.96</v>
      </c>
      <c r="U10" s="37">
        <v>1555767.39</v>
      </c>
      <c r="V10" s="37">
        <v>3322884.9</v>
      </c>
      <c r="W10" s="37">
        <v>2408750.52</v>
      </c>
      <c r="X10" s="37">
        <v>2248253.23</v>
      </c>
      <c r="Y10" s="37">
        <v>1840557.86</v>
      </c>
      <c r="Z10" s="37">
        <v>4925165.79</v>
      </c>
    </row>
    <row r="11" spans="1:26" s="36" customFormat="1" ht="16.5" customHeight="1" thickTop="1" thickBot="1">
      <c r="A11" s="61" t="s">
        <v>104</v>
      </c>
      <c r="B11" s="48"/>
      <c r="C11" s="35">
        <v>254536.92</v>
      </c>
      <c r="D11" s="35">
        <v>237563.68</v>
      </c>
      <c r="E11" s="35">
        <v>418646.16</v>
      </c>
      <c r="F11" s="35">
        <v>273582.14</v>
      </c>
      <c r="G11" s="35">
        <v>923136.11</v>
      </c>
      <c r="H11" s="35">
        <v>2475493.62</v>
      </c>
      <c r="I11" s="35">
        <v>423573.58</v>
      </c>
      <c r="J11" s="35">
        <v>1426683.08</v>
      </c>
      <c r="K11" s="35">
        <v>1994510.45</v>
      </c>
      <c r="L11" s="35">
        <v>863331.3</v>
      </c>
      <c r="M11" s="35">
        <v>1527367.6799999999</v>
      </c>
      <c r="N11" s="35">
        <v>400805.09</v>
      </c>
      <c r="O11" s="35">
        <v>197642.95</v>
      </c>
      <c r="P11" s="35">
        <v>563092.74</v>
      </c>
      <c r="Q11" s="35">
        <v>130114.43</v>
      </c>
      <c r="R11" s="35">
        <v>416698.04</v>
      </c>
      <c r="S11" s="35">
        <v>507125.41</v>
      </c>
      <c r="T11" s="35">
        <v>2512398.56</v>
      </c>
      <c r="U11" s="35">
        <v>950965.83</v>
      </c>
      <c r="V11" s="35">
        <v>1542704.42</v>
      </c>
      <c r="W11" s="35">
        <v>1014565.16</v>
      </c>
      <c r="X11" s="35">
        <v>1108823.1200000001</v>
      </c>
      <c r="Y11" s="35">
        <v>1165662.97</v>
      </c>
      <c r="Z11" s="35">
        <v>2641433.38</v>
      </c>
    </row>
    <row r="12" spans="1:26" ht="16.5" customHeight="1" thickTop="1" thickBot="1">
      <c r="A12" s="60" t="s">
        <v>105</v>
      </c>
      <c r="B12" s="46"/>
      <c r="C12" s="37">
        <v>119782.08</v>
      </c>
      <c r="D12" s="37">
        <v>179221.16</v>
      </c>
      <c r="E12" s="37">
        <v>118372.2</v>
      </c>
      <c r="F12" s="37">
        <v>83365.759999999995</v>
      </c>
      <c r="G12" s="37">
        <v>275126.89</v>
      </c>
      <c r="H12" s="37">
        <v>786103.38</v>
      </c>
      <c r="I12" s="37">
        <v>124350.14</v>
      </c>
      <c r="J12" s="37">
        <v>617769.82999999996</v>
      </c>
      <c r="K12" s="37">
        <v>735372.07</v>
      </c>
      <c r="L12" s="37">
        <v>245493.54</v>
      </c>
      <c r="M12" s="37">
        <v>556299.65</v>
      </c>
      <c r="N12" s="37">
        <v>129227.7</v>
      </c>
      <c r="O12" s="37">
        <v>50550.9</v>
      </c>
      <c r="P12" s="37">
        <v>215388.71</v>
      </c>
      <c r="Q12" s="37">
        <v>63435.13</v>
      </c>
      <c r="R12" s="37">
        <v>130605.47</v>
      </c>
      <c r="S12" s="37">
        <v>174277.67</v>
      </c>
      <c r="T12" s="37">
        <v>740431.35999999999</v>
      </c>
      <c r="U12" s="37">
        <v>221312.16</v>
      </c>
      <c r="V12" s="37">
        <v>622984.12</v>
      </c>
      <c r="W12" s="37">
        <v>467742.88</v>
      </c>
      <c r="X12" s="37">
        <v>429216.23</v>
      </c>
      <c r="Y12" s="37">
        <v>248474.17</v>
      </c>
      <c r="Z12" s="37">
        <v>889336.97</v>
      </c>
    </row>
    <row r="13" spans="1:26" s="36" customFormat="1" ht="16.5" customHeight="1" thickTop="1" thickBot="1">
      <c r="A13" s="61" t="s">
        <v>106</v>
      </c>
      <c r="B13" s="48"/>
      <c r="C13" s="35">
        <v>178311.96</v>
      </c>
      <c r="D13" s="35">
        <v>176299.8</v>
      </c>
      <c r="E13" s="35">
        <v>162544.79999999999</v>
      </c>
      <c r="F13" s="35">
        <v>125854.32</v>
      </c>
      <c r="G13" s="35">
        <v>520206.24</v>
      </c>
      <c r="H13" s="35">
        <v>1481720.04</v>
      </c>
      <c r="I13" s="35">
        <v>244225.92000000001</v>
      </c>
      <c r="J13" s="35">
        <v>1172051.76</v>
      </c>
      <c r="K13" s="35">
        <v>1594306.68</v>
      </c>
      <c r="L13" s="35">
        <v>499848.84</v>
      </c>
      <c r="M13" s="35">
        <v>1117833.48</v>
      </c>
      <c r="N13" s="35">
        <v>239107.75</v>
      </c>
      <c r="O13" s="35">
        <v>118890.36</v>
      </c>
      <c r="P13" s="35">
        <v>394076.82</v>
      </c>
      <c r="Q13" s="35">
        <v>102651.6</v>
      </c>
      <c r="R13" s="35">
        <v>241657.01</v>
      </c>
      <c r="S13" s="35">
        <v>326614.44</v>
      </c>
      <c r="T13" s="35">
        <v>1523378.04</v>
      </c>
      <c r="U13" s="35">
        <v>383489.4</v>
      </c>
      <c r="V13" s="35">
        <v>1157196.3600000001</v>
      </c>
      <c r="W13" s="35">
        <v>926442.48</v>
      </c>
      <c r="X13" s="35">
        <v>710213.88</v>
      </c>
      <c r="Y13" s="35">
        <v>426420.72</v>
      </c>
      <c r="Z13" s="35">
        <v>1394395.44</v>
      </c>
    </row>
    <row r="14" spans="1:26" ht="15.75" customHeight="1" thickTop="1">
      <c r="A14" s="60"/>
      <c r="B14" s="46"/>
      <c r="C14" s="32">
        <f>C11+C12+C13</f>
        <v>552630.96</v>
      </c>
      <c r="D14" s="32">
        <f t="shared" ref="D14:Z14" si="0">D11+D12+D13</f>
        <v>593084.6399999999</v>
      </c>
      <c r="E14" s="32">
        <f t="shared" si="0"/>
        <v>699563.15999999992</v>
      </c>
      <c r="F14" s="32">
        <f t="shared" si="0"/>
        <v>482802.22000000003</v>
      </c>
      <c r="G14" s="32">
        <f t="shared" si="0"/>
        <v>1718469.24</v>
      </c>
      <c r="H14" s="32">
        <f t="shared" si="0"/>
        <v>4743317.04</v>
      </c>
      <c r="I14" s="32">
        <f t="shared" si="0"/>
        <v>792149.64</v>
      </c>
      <c r="J14" s="32">
        <f t="shared" si="0"/>
        <v>3216504.67</v>
      </c>
      <c r="K14" s="32">
        <f t="shared" si="0"/>
        <v>4324189.2</v>
      </c>
      <c r="L14" s="32">
        <f t="shared" si="0"/>
        <v>1608673.6800000002</v>
      </c>
      <c r="M14" s="32">
        <f t="shared" si="0"/>
        <v>3201500.81</v>
      </c>
      <c r="N14" s="32">
        <f t="shared" si="0"/>
        <v>769140.54</v>
      </c>
      <c r="O14" s="32">
        <f t="shared" si="0"/>
        <v>367084.21</v>
      </c>
      <c r="P14" s="32">
        <f t="shared" si="0"/>
        <v>1172558.27</v>
      </c>
      <c r="Q14" s="32">
        <f t="shared" si="0"/>
        <v>296201.16000000003</v>
      </c>
      <c r="R14" s="32">
        <f t="shared" si="0"/>
        <v>788960.52</v>
      </c>
      <c r="S14" s="32">
        <f t="shared" si="0"/>
        <v>1008017.52</v>
      </c>
      <c r="T14" s="32">
        <f t="shared" si="0"/>
        <v>4776207.96</v>
      </c>
      <c r="U14" s="32">
        <f t="shared" si="0"/>
        <v>1555767.3900000001</v>
      </c>
      <c r="V14" s="32">
        <f t="shared" si="0"/>
        <v>3322884.9000000004</v>
      </c>
      <c r="W14" s="32">
        <f t="shared" si="0"/>
        <v>2408750.52</v>
      </c>
      <c r="X14" s="32">
        <f t="shared" si="0"/>
        <v>2248253.23</v>
      </c>
      <c r="Y14" s="32">
        <f t="shared" si="0"/>
        <v>1840557.8599999999</v>
      </c>
      <c r="Z14" s="32">
        <f t="shared" si="0"/>
        <v>4925165.7899999991</v>
      </c>
    </row>
    <row r="15" spans="1:26" s="65" customFormat="1">
      <c r="A15" s="62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spans="1:26" ht="15.75" customHeight="1" thickBot="1">
      <c r="A16" s="66" t="s">
        <v>107</v>
      </c>
      <c r="B16" s="51"/>
    </row>
    <row r="17" spans="1:26" ht="16.5" customHeight="1" thickTop="1" thickBot="1">
      <c r="A17" s="60" t="s">
        <v>103</v>
      </c>
      <c r="B17" s="46"/>
      <c r="C17" s="37">
        <v>561740.57999999996</v>
      </c>
      <c r="D17" s="37">
        <v>579829.56999999995</v>
      </c>
      <c r="E17" s="37">
        <v>654874.84</v>
      </c>
      <c r="F17" s="37">
        <v>581697.29</v>
      </c>
      <c r="G17" s="37">
        <v>1688593.78</v>
      </c>
      <c r="H17" s="37">
        <v>4535034.26</v>
      </c>
      <c r="I17" s="37">
        <v>595519.21</v>
      </c>
      <c r="J17" s="37">
        <v>3238368.38</v>
      </c>
      <c r="K17" s="37">
        <v>4405740.6100000003</v>
      </c>
      <c r="L17" s="37">
        <v>1526352.42</v>
      </c>
      <c r="M17" s="37">
        <v>3183106.48</v>
      </c>
      <c r="N17" s="37">
        <v>599619.24</v>
      </c>
      <c r="O17" s="37">
        <v>361002.77</v>
      </c>
      <c r="P17" s="37">
        <v>1169328.97</v>
      </c>
      <c r="Q17" s="37">
        <v>286831.53000000003</v>
      </c>
      <c r="R17" s="37">
        <v>625342.38</v>
      </c>
      <c r="S17" s="37">
        <v>990981.68</v>
      </c>
      <c r="T17" s="37">
        <v>5010978</v>
      </c>
      <c r="U17" s="37">
        <v>1519216.53</v>
      </c>
      <c r="V17" s="37">
        <v>3273345.04</v>
      </c>
      <c r="W17" s="37">
        <v>2405357.7000000002</v>
      </c>
      <c r="X17" s="37">
        <v>2216241.69</v>
      </c>
      <c r="Y17" s="37">
        <v>1815789.74</v>
      </c>
      <c r="Z17" s="37">
        <v>4911465.97</v>
      </c>
    </row>
    <row r="18" spans="1:26" s="36" customFormat="1" ht="31.5" customHeight="1" thickTop="1" thickBot="1">
      <c r="A18" s="61" t="s">
        <v>108</v>
      </c>
      <c r="B18" s="48"/>
      <c r="C18" s="35">
        <v>561740.57999999996</v>
      </c>
      <c r="D18" s="35">
        <v>579829.56999999995</v>
      </c>
      <c r="E18" s="35">
        <v>654874.84</v>
      </c>
      <c r="F18" s="35">
        <v>581697.29</v>
      </c>
      <c r="G18" s="35">
        <v>1688593.78</v>
      </c>
      <c r="H18" s="35">
        <v>4535034.26</v>
      </c>
      <c r="I18" s="35">
        <v>595519.21</v>
      </c>
      <c r="J18" s="35">
        <v>3238368.38</v>
      </c>
      <c r="K18" s="35">
        <v>4405740.6100000003</v>
      </c>
      <c r="L18" s="35">
        <v>1526352.42</v>
      </c>
      <c r="M18" s="35">
        <v>3183106.48</v>
      </c>
      <c r="N18" s="35">
        <v>599619.24</v>
      </c>
      <c r="O18" s="35">
        <v>361002.77</v>
      </c>
      <c r="P18" s="35">
        <v>1169328.97</v>
      </c>
      <c r="Q18" s="35">
        <v>286831.53000000003</v>
      </c>
      <c r="R18" s="35">
        <v>625342.38</v>
      </c>
      <c r="S18" s="35">
        <v>990981.68</v>
      </c>
      <c r="T18" s="35">
        <v>5010978</v>
      </c>
      <c r="U18" s="35">
        <v>1519216.53</v>
      </c>
      <c r="V18" s="35">
        <v>3273345.04</v>
      </c>
      <c r="W18" s="35">
        <v>2405357.7000000002</v>
      </c>
      <c r="X18" s="35">
        <v>2216241.69</v>
      </c>
      <c r="Y18" s="35">
        <v>1815789.74</v>
      </c>
      <c r="Z18" s="35">
        <v>4911465.97</v>
      </c>
    </row>
    <row r="19" spans="1:26" ht="31.5" customHeight="1" thickTop="1" thickBot="1">
      <c r="A19" s="60" t="s">
        <v>109</v>
      </c>
      <c r="B19" s="4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s="36" customFormat="1" ht="16.5" customHeight="1" thickTop="1" thickBot="1">
      <c r="A20" s="61" t="s">
        <v>110</v>
      </c>
      <c r="B20" s="48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6.5" customHeight="1" thickTop="1" thickBot="1">
      <c r="A21" s="60" t="s">
        <v>111</v>
      </c>
      <c r="B21" s="4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s="36" customFormat="1" ht="16.5" customHeight="1" thickTop="1" thickBot="1">
      <c r="A22" s="61" t="s">
        <v>112</v>
      </c>
      <c r="B22" s="48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5.75" customHeight="1" thickTop="1">
      <c r="A23" s="60"/>
      <c r="B23" s="46"/>
    </row>
    <row r="24" spans="1:26" s="58" customFormat="1" ht="15.75" customHeight="1" thickBot="1">
      <c r="A24" s="67"/>
      <c r="B24" s="68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16.5" customHeight="1" thickTop="1" thickBot="1">
      <c r="A25" s="45" t="s">
        <v>113</v>
      </c>
      <c r="B25" s="46"/>
      <c r="C25" s="37">
        <v>561740.57999999996</v>
      </c>
      <c r="D25" s="37">
        <v>579829.56999999995</v>
      </c>
      <c r="E25" s="37">
        <v>654874.84</v>
      </c>
      <c r="F25" s="37">
        <v>581697.29</v>
      </c>
      <c r="G25" s="37">
        <v>1688593.78</v>
      </c>
      <c r="H25" s="37">
        <v>4535034.26</v>
      </c>
      <c r="I25" s="37">
        <v>595519.21</v>
      </c>
      <c r="J25" s="37">
        <v>3238368.38</v>
      </c>
      <c r="K25" s="37">
        <v>4405740.6100000003</v>
      </c>
      <c r="L25" s="37">
        <v>1526352.42</v>
      </c>
      <c r="M25" s="37">
        <v>3183106.48</v>
      </c>
      <c r="N25" s="37">
        <v>599619.24</v>
      </c>
      <c r="O25" s="37">
        <v>361002.77</v>
      </c>
      <c r="P25" s="37">
        <v>1169328.97</v>
      </c>
      <c r="Q25" s="37">
        <v>286831.53000000003</v>
      </c>
      <c r="R25" s="37">
        <v>625342.38</v>
      </c>
      <c r="S25" s="37">
        <v>990981.68</v>
      </c>
      <c r="T25" s="37">
        <v>5010978</v>
      </c>
      <c r="U25" s="37">
        <v>1519216.53</v>
      </c>
      <c r="V25" s="37">
        <v>3273345.04</v>
      </c>
      <c r="W25" s="37">
        <v>2405357.7000000002</v>
      </c>
      <c r="X25" s="37">
        <v>2216241.69</v>
      </c>
      <c r="Y25" s="37">
        <v>1815789.74</v>
      </c>
      <c r="Z25" s="37">
        <v>4911465.97</v>
      </c>
    </row>
    <row r="26" spans="1:26" s="36" customFormat="1" ht="16.5" customHeight="1" thickTop="1" thickBot="1">
      <c r="A26" s="47" t="s">
        <v>78</v>
      </c>
      <c r="B26" s="48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6.5" customHeight="1" thickTop="1" thickBot="1">
      <c r="A27" s="45" t="s">
        <v>79</v>
      </c>
      <c r="B27" s="4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s="36" customFormat="1" ht="16.5" customHeight="1" thickTop="1" thickBot="1">
      <c r="A28" s="47" t="s">
        <v>80</v>
      </c>
      <c r="B28" s="48"/>
      <c r="C28" s="35">
        <v>41013.14</v>
      </c>
      <c r="D28" s="35">
        <v>106708.05</v>
      </c>
      <c r="E28" s="35">
        <v>184599.65</v>
      </c>
      <c r="F28" s="35">
        <v>42347.86</v>
      </c>
      <c r="G28" s="35">
        <v>193975.44</v>
      </c>
      <c r="H28" s="35">
        <v>790672.39</v>
      </c>
      <c r="I28" s="35">
        <v>196630.43</v>
      </c>
      <c r="J28" s="35">
        <v>327637.03000000003</v>
      </c>
      <c r="K28" s="35">
        <v>686893.63</v>
      </c>
      <c r="L28" s="35">
        <v>328797.02</v>
      </c>
      <c r="M28" s="35">
        <v>623841.77</v>
      </c>
      <c r="N28" s="35">
        <v>169521.3</v>
      </c>
      <c r="O28" s="35">
        <v>76029.69</v>
      </c>
      <c r="P28" s="35">
        <v>101177.11</v>
      </c>
      <c r="Q28" s="35">
        <v>131283.97</v>
      </c>
      <c r="R28" s="35">
        <v>163618.14000000001</v>
      </c>
      <c r="S28" s="35">
        <v>276845.78999999998</v>
      </c>
      <c r="T28" s="35">
        <v>587063.67299999995</v>
      </c>
      <c r="U28" s="35">
        <v>314548.74</v>
      </c>
      <c r="V28" s="35">
        <v>389149.01</v>
      </c>
      <c r="W28" s="35">
        <v>256981.55</v>
      </c>
      <c r="X28" s="35">
        <v>444698.22</v>
      </c>
      <c r="Y28" s="35">
        <v>429290.75</v>
      </c>
      <c r="Z28" s="35">
        <v>583793.1</v>
      </c>
    </row>
    <row r="29" spans="1:26" s="7" customFormat="1" ht="16.5" customHeight="1" thickTop="1" thickBot="1">
      <c r="A29" s="69"/>
      <c r="B29" s="7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s="74" customFormat="1" ht="15.75" customHeight="1" thickBot="1">
      <c r="A30" s="71"/>
      <c r="B30" s="72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s="18" customFormat="1" ht="30" customHeight="1">
      <c r="A31" s="28" t="s">
        <v>114</v>
      </c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 thickBot="1">
      <c r="A32" s="41"/>
    </row>
    <row r="33" spans="1:26" s="36" customFormat="1" ht="16.5" customHeight="1" thickTop="1" thickBot="1">
      <c r="A33" s="33" t="s">
        <v>82</v>
      </c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6.5" customHeight="1" thickTop="1" thickBot="1">
      <c r="A34" s="31" t="s">
        <v>83</v>
      </c>
      <c r="B34" s="5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s="36" customFormat="1" ht="16.5" customHeight="1" thickTop="1" thickBot="1">
      <c r="A35" s="33" t="s">
        <v>84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6.5" customHeight="1" thickTop="1" thickBot="1">
      <c r="A36" s="31" t="s">
        <v>85</v>
      </c>
      <c r="B36" s="5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s="7" customFormat="1" ht="16.5" customHeight="1" thickTop="1" thickBot="1">
      <c r="A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s="74" customFormat="1" ht="15.75" customHeight="1" thickBot="1">
      <c r="A38" s="71"/>
      <c r="B38" s="72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s="77" customFormat="1" ht="30.75" customHeight="1" thickTop="1" thickBot="1">
      <c r="A39" s="75" t="s">
        <v>115</v>
      </c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spans="1:26" s="36" customFormat="1" ht="16.5" customHeight="1" thickTop="1" thickBot="1">
      <c r="A40" s="78" t="s">
        <v>116</v>
      </c>
      <c r="B40" s="78"/>
      <c r="C40" s="35">
        <v>118548.23</v>
      </c>
      <c r="D40" s="35">
        <v>107062.28</v>
      </c>
      <c r="E40" s="35">
        <v>156452.34</v>
      </c>
      <c r="F40" s="35">
        <v>112215.51</v>
      </c>
      <c r="G40" s="35">
        <v>265863.58</v>
      </c>
      <c r="H40" s="35">
        <v>892929.59</v>
      </c>
      <c r="I40" s="35">
        <v>108279.59</v>
      </c>
      <c r="J40" s="35">
        <v>504519.53</v>
      </c>
      <c r="K40" s="35">
        <v>733491.07</v>
      </c>
      <c r="L40" s="35">
        <v>256561.53</v>
      </c>
      <c r="M40" s="35">
        <v>546392.73</v>
      </c>
      <c r="N40" s="35">
        <v>177960.44</v>
      </c>
      <c r="O40" s="35">
        <v>90640.69</v>
      </c>
      <c r="P40" s="35">
        <v>194026.08</v>
      </c>
      <c r="Q40" s="35">
        <v>80820.509999999995</v>
      </c>
      <c r="R40" s="35">
        <v>169461.18</v>
      </c>
      <c r="S40" s="35">
        <v>193432.57</v>
      </c>
      <c r="T40" s="35">
        <v>761189.57</v>
      </c>
      <c r="U40" s="35">
        <v>361154.66</v>
      </c>
      <c r="V40" s="35">
        <v>492842.1</v>
      </c>
      <c r="W40" s="35">
        <v>327872.92</v>
      </c>
      <c r="X40" s="35">
        <v>396743.62</v>
      </c>
      <c r="Y40" s="35">
        <v>555198.48</v>
      </c>
      <c r="Z40" s="35">
        <v>875178.81</v>
      </c>
    </row>
    <row r="41" spans="1:26" ht="16.5" customHeight="1" thickTop="1" thickBot="1">
      <c r="A41" s="54" t="s">
        <v>117</v>
      </c>
      <c r="C41" s="79">
        <v>589091.29</v>
      </c>
      <c r="D41" s="37">
        <v>532015.17000000004</v>
      </c>
      <c r="E41" s="37">
        <v>777444.85</v>
      </c>
      <c r="F41" s="37">
        <v>557622.63</v>
      </c>
      <c r="G41" s="37">
        <v>1321132.46</v>
      </c>
      <c r="H41" s="37">
        <v>4437156.33</v>
      </c>
      <c r="I41" s="37">
        <v>538064.22</v>
      </c>
      <c r="J41" s="37">
        <v>2507064.46</v>
      </c>
      <c r="K41" s="37">
        <v>3644872.53</v>
      </c>
      <c r="L41" s="37">
        <v>1274908.5900000001</v>
      </c>
      <c r="M41" s="37">
        <v>2715141.28</v>
      </c>
      <c r="N41" s="37">
        <v>884323.11</v>
      </c>
      <c r="O41" s="37">
        <v>450412.79999999999</v>
      </c>
      <c r="P41" s="37">
        <v>964156.69</v>
      </c>
      <c r="Q41" s="37">
        <v>401614.21</v>
      </c>
      <c r="R41" s="37">
        <v>842088.51</v>
      </c>
      <c r="S41" s="37">
        <v>961207.43</v>
      </c>
      <c r="T41" s="37">
        <v>3782512.29</v>
      </c>
      <c r="U41" s="37">
        <v>1794654.04</v>
      </c>
      <c r="V41" s="37">
        <v>2449036.81</v>
      </c>
      <c r="W41" s="37">
        <v>1629270</v>
      </c>
      <c r="X41" s="37">
        <v>1971503.14</v>
      </c>
      <c r="Y41" s="37">
        <v>2758898.91</v>
      </c>
      <c r="Z41" s="37">
        <v>4348948.95</v>
      </c>
    </row>
    <row r="42" spans="1:26" ht="16.5" customHeight="1" thickTop="1" thickBot="1"/>
    <row r="43" spans="1:26" s="36" customFormat="1" ht="31.5" customHeight="1" thickTop="1" thickBot="1">
      <c r="A43" s="78" t="s">
        <v>118</v>
      </c>
      <c r="B43" s="78"/>
      <c r="C43" s="35"/>
      <c r="D43" s="35"/>
      <c r="E43" s="35"/>
      <c r="F43" s="35"/>
      <c r="G43" s="35">
        <v>22654</v>
      </c>
      <c r="H43" s="35"/>
      <c r="I43" s="35"/>
      <c r="J43" s="35"/>
      <c r="K43" s="35"/>
      <c r="L43" s="35"/>
      <c r="M43" s="35"/>
      <c r="N43" s="35">
        <v>61772</v>
      </c>
      <c r="O43" s="35"/>
      <c r="P43" s="35">
        <v>2944</v>
      </c>
      <c r="Q43" s="35">
        <v>15604</v>
      </c>
      <c r="R43" s="35">
        <v>54822</v>
      </c>
      <c r="S43" s="35"/>
      <c r="T43" s="35">
        <v>4352</v>
      </c>
      <c r="U43" s="35"/>
      <c r="V43" s="35"/>
      <c r="W43" s="35">
        <v>2960</v>
      </c>
      <c r="X43" s="35">
        <v>2938</v>
      </c>
      <c r="Y43" s="35"/>
      <c r="Z43" s="35"/>
    </row>
    <row r="44" spans="1:26" ht="16.5" customHeight="1" thickTop="1" thickBot="1"/>
    <row r="45" spans="1:26" s="83" customFormat="1" ht="15.75" customHeight="1" thickBot="1">
      <c r="A45" s="80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</sheetData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I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9" sqref="A29"/>
    </sheetView>
  </sheetViews>
  <sheetFormatPr defaultColWidth="14.28515625" defaultRowHeight="15"/>
  <cols>
    <col min="1" max="1" width="70.28515625" style="41" customWidth="1"/>
    <col min="2" max="2" width="1.28515625" style="19" customWidth="1"/>
    <col min="3" max="243" width="17.140625" style="87" customWidth="1"/>
    <col min="244" max="16384" width="14.28515625" style="19"/>
  </cols>
  <sheetData>
    <row r="1" spans="1:26" s="26" customFormat="1" ht="37.5" customHeight="1" thickBot="1">
      <c r="A1" s="25" t="s">
        <v>119</v>
      </c>
      <c r="C1" s="27" t="s">
        <v>50</v>
      </c>
      <c r="D1" s="27" t="s">
        <v>51</v>
      </c>
      <c r="E1" s="27" t="s">
        <v>52</v>
      </c>
      <c r="F1" s="27" t="s">
        <v>53</v>
      </c>
      <c r="G1" s="27" t="s">
        <v>54</v>
      </c>
      <c r="H1" s="27" t="s">
        <v>55</v>
      </c>
      <c r="I1" s="27" t="s">
        <v>56</v>
      </c>
      <c r="J1" s="27" t="s">
        <v>57</v>
      </c>
      <c r="K1" s="27" t="s">
        <v>58</v>
      </c>
      <c r="L1" s="27" t="s">
        <v>59</v>
      </c>
      <c r="M1" s="27" t="s">
        <v>60</v>
      </c>
      <c r="N1" s="27" t="s">
        <v>61</v>
      </c>
      <c r="O1" s="27" t="s">
        <v>62</v>
      </c>
      <c r="P1" s="27" t="s">
        <v>63</v>
      </c>
      <c r="Q1" s="27" t="s">
        <v>64</v>
      </c>
      <c r="R1" s="27" t="s">
        <v>65</v>
      </c>
      <c r="S1" s="27" t="s">
        <v>66</v>
      </c>
      <c r="T1" s="27" t="s">
        <v>67</v>
      </c>
      <c r="U1" s="27" t="s">
        <v>68</v>
      </c>
      <c r="V1" s="27" t="s">
        <v>69</v>
      </c>
      <c r="W1" s="27" t="s">
        <v>70</v>
      </c>
      <c r="X1" s="27" t="s">
        <v>71</v>
      </c>
      <c r="Y1" s="27" t="s">
        <v>72</v>
      </c>
      <c r="Z1" s="27" t="s">
        <v>73</v>
      </c>
    </row>
    <row r="2" spans="1:26" s="18" customFormat="1" ht="16.5" customHeight="1" thickBot="1">
      <c r="A2" s="28"/>
      <c r="B2" s="29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s="36" customFormat="1" ht="16.5" customHeight="1" thickTop="1" thickBot="1">
      <c r="A3" s="33" t="s">
        <v>120</v>
      </c>
      <c r="B3" s="34"/>
      <c r="C3" s="85">
        <v>0</v>
      </c>
      <c r="D3" s="85">
        <v>0</v>
      </c>
      <c r="E3" s="85">
        <v>0</v>
      </c>
      <c r="F3" s="85">
        <v>0</v>
      </c>
      <c r="G3" s="85">
        <v>0</v>
      </c>
      <c r="H3" s="85">
        <v>0</v>
      </c>
      <c r="I3" s="85">
        <v>0</v>
      </c>
      <c r="J3" s="85">
        <v>0</v>
      </c>
      <c r="K3" s="85">
        <v>0</v>
      </c>
      <c r="L3" s="85">
        <v>0</v>
      </c>
      <c r="M3" s="85">
        <v>0</v>
      </c>
      <c r="N3" s="85">
        <v>0</v>
      </c>
      <c r="O3" s="85">
        <v>0</v>
      </c>
      <c r="P3" s="85">
        <v>0</v>
      </c>
      <c r="Q3" s="85">
        <v>0</v>
      </c>
      <c r="R3" s="85">
        <v>0</v>
      </c>
      <c r="S3" s="85">
        <v>0</v>
      </c>
      <c r="T3" s="85">
        <v>0</v>
      </c>
      <c r="U3" s="85">
        <v>0</v>
      </c>
      <c r="V3" s="85">
        <v>0</v>
      </c>
      <c r="W3" s="85">
        <v>0</v>
      </c>
      <c r="X3" s="85">
        <v>0</v>
      </c>
      <c r="Y3" s="85">
        <v>0</v>
      </c>
      <c r="Z3" s="85">
        <v>0</v>
      </c>
    </row>
    <row r="4" spans="1:26" ht="16.5" customHeight="1" thickTop="1" thickBot="1">
      <c r="A4" s="31" t="s">
        <v>121</v>
      </c>
      <c r="B4" s="5">
        <v>0</v>
      </c>
      <c r="C4" s="86">
        <v>0</v>
      </c>
      <c r="D4" s="86">
        <v>0</v>
      </c>
      <c r="E4" s="86">
        <v>0</v>
      </c>
      <c r="F4" s="86">
        <v>7</v>
      </c>
      <c r="G4" s="86">
        <v>1</v>
      </c>
      <c r="H4" s="86">
        <v>1</v>
      </c>
      <c r="I4" s="86">
        <v>1</v>
      </c>
      <c r="J4" s="86">
        <v>6</v>
      </c>
      <c r="K4" s="86">
        <v>6</v>
      </c>
      <c r="L4" s="86">
        <v>5</v>
      </c>
      <c r="M4" s="86">
        <v>0</v>
      </c>
      <c r="N4" s="86">
        <v>2</v>
      </c>
      <c r="O4" s="86">
        <v>0</v>
      </c>
      <c r="P4" s="86">
        <v>2</v>
      </c>
      <c r="Q4" s="86">
        <v>1</v>
      </c>
      <c r="R4" s="86">
        <v>2</v>
      </c>
      <c r="S4" s="86">
        <v>1</v>
      </c>
      <c r="T4" s="86">
        <v>1</v>
      </c>
      <c r="U4" s="86">
        <v>5</v>
      </c>
      <c r="V4" s="86">
        <v>5</v>
      </c>
      <c r="W4" s="86">
        <v>5</v>
      </c>
      <c r="X4" s="86">
        <v>0</v>
      </c>
      <c r="Y4" s="86">
        <v>1</v>
      </c>
      <c r="Z4" s="86">
        <v>2</v>
      </c>
    </row>
    <row r="5" spans="1:26" s="36" customFormat="1" ht="31.5" customHeight="1" thickTop="1" thickBot="1">
      <c r="A5" s="47" t="s">
        <v>122</v>
      </c>
      <c r="B5" s="34"/>
      <c r="C5" s="85">
        <v>0</v>
      </c>
      <c r="D5" s="85">
        <v>0</v>
      </c>
      <c r="E5" s="85">
        <v>0</v>
      </c>
      <c r="F5" s="85">
        <f>19749.86+29231</f>
        <v>48980.86</v>
      </c>
      <c r="G5" s="85">
        <v>20394</v>
      </c>
      <c r="H5" s="85">
        <v>18361</v>
      </c>
      <c r="I5" s="85">
        <v>19986</v>
      </c>
      <c r="J5" s="85">
        <f>202867.43+35040</f>
        <v>237907.43</v>
      </c>
      <c r="K5" s="85">
        <v>57610</v>
      </c>
      <c r="L5" s="85">
        <f>211640+30388+38555</f>
        <v>280583</v>
      </c>
      <c r="M5" s="85">
        <v>0</v>
      </c>
      <c r="N5" s="85">
        <f>31701+32485+28064</f>
        <v>92250</v>
      </c>
      <c r="O5" s="85">
        <v>0</v>
      </c>
      <c r="P5" s="85"/>
      <c r="Q5" s="85">
        <v>13678.91</v>
      </c>
      <c r="R5" s="85">
        <v>12840</v>
      </c>
      <c r="S5" s="85">
        <v>25334</v>
      </c>
      <c r="T5" s="85">
        <v>28572</v>
      </c>
      <c r="U5" s="85">
        <v>133592</v>
      </c>
      <c r="V5" s="85">
        <v>77543</v>
      </c>
      <c r="W5" s="85">
        <v>33522</v>
      </c>
      <c r="X5" s="85">
        <v>0</v>
      </c>
      <c r="Y5" s="85">
        <v>46772</v>
      </c>
      <c r="Z5" s="85">
        <v>6404</v>
      </c>
    </row>
    <row r="6" spans="1:26" s="7" customFormat="1" ht="16.5" customHeight="1" thickTop="1" thickBot="1">
      <c r="A6" s="38"/>
      <c r="B6" s="39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spans="1:26">
      <c r="A7" s="31"/>
      <c r="B7" s="5"/>
    </row>
  </sheetData>
  <pageMargins left="0.7" right="0.7" top="0.75" bottom="0.75" header="0.3" footer="0.3"/>
  <pageSetup paperSize="9" orientation="portrait" horizontalDpi="429496729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Основные финансовые показатели</vt:lpstr>
      <vt:lpstr>За 1 квартал 2024</vt:lpstr>
      <vt:lpstr>За 2 квартал 2024</vt:lpstr>
      <vt:lpstr>За 3 квартал 2024</vt:lpstr>
      <vt:lpstr>За 4 квартал 2024</vt:lpstr>
      <vt:lpstr>Коммунальные услуги</vt:lpstr>
      <vt:lpstr>Выполняемые работы услуги</vt:lpstr>
      <vt:lpstr>Претензионно-исковая работа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</dc:creator>
  <cp:lastModifiedBy>Александр Кричевцов</cp:lastModifiedBy>
  <cp:lastPrinted>2016-03-24T10:33:12Z</cp:lastPrinted>
  <dcterms:created xsi:type="dcterms:W3CDTF">2016-02-10T07:41:45Z</dcterms:created>
  <dcterms:modified xsi:type="dcterms:W3CDTF">2025-03-28T11:58:45Z</dcterms:modified>
</cp:coreProperties>
</file>